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59073E20-F799-4BF1-BC49-EC155171CB98}" xr6:coauthVersionLast="47" xr6:coauthVersionMax="47" xr10:uidLastSave="{00000000-0000-0000-0000-000000000000}"/>
  <bookViews>
    <workbookView xWindow="-120" yWindow="-120" windowWidth="29040" windowHeight="15720" xr2:uid="{00000000-000D-0000-FFFF-FFFF00000000}"/>
  </bookViews>
  <sheets>
    <sheet name="LDF-2T 2026" sheetId="1" r:id="rId1"/>
    <sheet name="LDF-02" sheetId="2" r:id="rId2"/>
    <sheet name="LDF-03" sheetId="3" r:id="rId3"/>
  </sheets>
  <definedNames>
    <definedName name="_xlnm.Print_Area" localSheetId="1">'LDF-02'!$A$1:$I$56</definedName>
    <definedName name="_xlnm.Print_Area" localSheetId="2">'LDF-03'!$A$1:$K$46</definedName>
    <definedName name="_xlnm.Print_Area" localSheetId="0">'LDF-2T 2026'!$A$1:$H$108</definedName>
    <definedName name="_xlnm.Print_Titles" localSheetId="0">'LDF-2T 2026'!$1:$8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16" i="2"/>
  <c r="G40" i="1" l="1"/>
  <c r="H61" i="1"/>
  <c r="G61" i="1"/>
  <c r="H79" i="1"/>
  <c r="G79" i="1"/>
  <c r="H72" i="1"/>
  <c r="G72" i="1"/>
  <c r="H67" i="1"/>
  <c r="G67" i="1"/>
  <c r="H44" i="1"/>
  <c r="G44" i="1"/>
  <c r="H33" i="1"/>
  <c r="G33" i="1"/>
  <c r="H29" i="1"/>
  <c r="G29" i="1"/>
  <c r="H25" i="1"/>
  <c r="G25" i="1"/>
  <c r="H21" i="1"/>
  <c r="G21" i="1"/>
  <c r="H11" i="1"/>
  <c r="G11" i="1"/>
  <c r="D64" i="1"/>
  <c r="C64" i="1"/>
  <c r="D43" i="1"/>
  <c r="C43" i="1"/>
  <c r="D40" i="1"/>
  <c r="C40" i="1"/>
  <c r="D33" i="1"/>
  <c r="C33" i="1"/>
  <c r="D27" i="1"/>
  <c r="C27" i="1"/>
  <c r="D19" i="1"/>
  <c r="C19" i="1"/>
  <c r="D11" i="1"/>
  <c r="C11" i="1"/>
  <c r="H83" i="1" l="1"/>
  <c r="D49" i="1"/>
  <c r="D66" i="1" s="1"/>
  <c r="G83" i="1"/>
  <c r="H49" i="1"/>
  <c r="H63" i="1" s="1"/>
  <c r="G49" i="1"/>
  <c r="G63" i="1" s="1"/>
  <c r="C49" i="1"/>
  <c r="C66" i="1" s="1"/>
  <c r="H85" i="1" l="1"/>
  <c r="G85" i="1"/>
</calcChain>
</file>

<file path=xl/sharedStrings.xml><?xml version="1.0" encoding="utf-8"?>
<sst xmlns="http://schemas.openxmlformats.org/spreadsheetml/2006/main" count="213" uniqueCount="209">
  <si>
    <t>Formato LDF-01</t>
  </si>
  <si>
    <t>PODER EJECUTIVO DEL ESTADO DE GUERRERO</t>
  </si>
  <si>
    <t>Estado de Situación Financiera Detallado - LDF</t>
  </si>
  <si>
    <t>(PESOS)</t>
  </si>
  <si>
    <t xml:space="preserve">Concepto </t>
  </si>
  <si>
    <t>Año</t>
  </si>
  <si>
    <t>ACTIVO</t>
  </si>
  <si>
    <t>PASIVO</t>
  </si>
  <si>
    <t>Activo Circulante</t>
  </si>
  <si>
    <t>Pasivo Circulante</t>
  </si>
  <si>
    <t>a. Efectivo y Equivalentes (a=a1+a2+a3+a4+a5+a6+a7)</t>
  </si>
  <si>
    <t>a. Cuentas por Pagar a Corto Plazo (a=a1+a2+a3+a4+a5+a6+a7+a8+a9)</t>
  </si>
  <si>
    <t>a1) Efectivo</t>
  </si>
  <si>
    <t>a1) Servicios Personales por Pagar a Corto Plazo</t>
  </si>
  <si>
    <t>a2) Bancos/Tesorería</t>
  </si>
  <si>
    <t>a2) Proveedores por Pagar a Corto Plazo</t>
  </si>
  <si>
    <t>a3) Bancos/Dependencias y Otros</t>
  </si>
  <si>
    <t>a3) Contratistas por Obras Públicas por Pagar a Corto Plazo</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</si>
  <si>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</si>
  <si>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</si>
  <si>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</si>
  <si>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</si>
  <si>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</si>
  <si>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</si>
  <si>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</si>
  <si>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</si>
  <si>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</si>
  <si>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</si>
  <si>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</si>
  <si>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</si>
  <si>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</si>
  <si>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</si>
  <si>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</si>
  <si>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</si>
  <si>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</si>
  <si>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</si>
  <si>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</si>
  <si>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</si>
  <si>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</si>
  <si>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</si>
  <si>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</si>
  <si>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t>
  </si>
  <si>
    <t>c. Derechos a Recibir Bienes o Servicios (c=c1+c2+c3+c4+c5)</t>
  </si>
  <si>
    <t>c2) Porción a Corto Plazo de Arrendamiento Financiero</t>
  </si>
  <si>
    <t>c1) Anticipo a Proveedores por Adquisición de Bienes y Prestación de Servicios a Corto Plazo</t>
  </si>
  <si>
    <t>d. Títulos y Valores a Corto Plazo</t>
  </si>
  <si>
    <t>c2) Anticipo a Proveedores por Adquisición de Bienes Inmuebles y Muebles a Corto Plazo</t>
  </si>
  <si>
    <t>e. Pasivos Diferidos a Corto Plazo (e=e1+e2+e3)</t>
  </si>
  <si>
    <t>c3) Anticipo a Proveedores por Adquisición de Bienes Intangibles a Corto Plazo</t>
  </si>
  <si>
    <t>e1) Ingresos Cobrados por Adelantado a Corto Plazo</t>
  </si>
  <si>
    <t>c4) Anticipo a Contratistas por Obras Públicas a Corto Plazo</t>
  </si>
  <si>
    <t>e2) Intereses Cobrados por Adelantado a Corto Plazo</t>
  </si>
  <si>
    <t>c5) Otros Derechos a Recibir Bienes o Servicios a Corto Plazo</t>
  </si>
  <si>
    <t>e3) Otros Pasivos Diferidos a Corto Plazo</t>
  </si>
  <si>
    <t>d. Inventarios (d=d1+d2+d3+d4+d5)</t>
  </si>
  <si>
    <t>f. Fondos y Bienes de Terceros en Garantía y/o Administración a Corto Plazo (f=f1+f2+f3+f4+f5+f6)</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</si>
  <si>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</si>
  <si>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</si>
  <si>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</si>
  <si>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</si>
  <si>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</si>
  <si>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</si>
  <si>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</si>
  <si>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</si>
  <si>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</si>
  <si>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t>
  </si>
  <si>
    <t>e. Almacenes</t>
  </si>
  <si>
    <t>f6) Valores y Bienes en Garantía a Corto Plazo</t>
  </si>
  <si>
    <t>f. Estimación por Pérdida o Deterioro de Activos Circulantes (f=f1+f2)</t>
  </si>
  <si>
    <t>g. Provisiones a Corto Plazo (g=g1+g2+g3)</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</si>
  <si>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</si>
  <si>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</si>
  <si>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</si>
  <si>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</si>
  <si>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</si>
  <si>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t>
  </si>
  <si>
    <t>g1) Valores en Garantía</t>
  </si>
  <si>
    <t>h. Otros Pasivos a Corto Plazo (h=h1+h2+h3)</t>
  </si>
  <si>
    <t>g2) Bienes en Garantía (excluye depósitos de fondos)</t>
  </si>
  <si>
    <t>h1) Ingresos por Clasificar</t>
  </si>
  <si>
    <t>g3) Bienes Derivados de Embargos, Decomisos, Aseguramientos y Dación en Pago</t>
  </si>
  <si>
    <t>h2) Recaudación por Participar</t>
  </si>
  <si>
    <t>g4) Adquisición con Fondos de Terceros</t>
  </si>
  <si>
    <t>h3) Otros Pasivos Circulantes</t>
  </si>
  <si>
    <t>IA. Total de Activos Circulantes   (IA = a + b + c + d + e + f + g)</t>
  </si>
  <si>
    <t>IIA. Total de Pasivos Circulantes   (IIA = a + b + c + d + e + f + g + h)</t>
  </si>
  <si>
    <t>Activo No Circulante</t>
  </si>
  <si>
    <t>Pasivo No Circulante</t>
  </si>
  <si>
    <t>a. Inversiones Financieras a Largo Plazo</t>
  </si>
  <si>
    <t>a. Cuentas por Pagar a Largo Plazo</t>
  </si>
  <si>
    <t xml:space="preserve">b. Derechos a Recibir Efectivo o Equivalentes a Largo Plazo </t>
  </si>
  <si>
    <t>b. Documentos por Pagar a Largo Plazo</t>
  </si>
  <si>
    <t xml:space="preserve">c. Bienes Inmuebles, Infraestructura y Construcciones en Proceso </t>
  </si>
  <si>
    <t>c. Deuda Pública a Largo Plazo</t>
  </si>
  <si>
    <t xml:space="preserve">d. Bienes Muebles </t>
  </si>
  <si>
    <t>d. Pasivos Diferidos a Largo Plazo</t>
  </si>
  <si>
    <t xml:space="preserve">e. Activos Intangibles </t>
  </si>
  <si>
    <t>e. Fondos y Bienes de Terceros en Garantía y/o en Administración a Largo Plazo</t>
  </si>
  <si>
    <t xml:space="preserve">f. Depreciación, Deterioro y Amortización Acumulada de Bienes </t>
  </si>
  <si>
    <t>f. Provisiones a Largo Plazo</t>
  </si>
  <si>
    <t>g. Activos Diferidos</t>
  </si>
  <si>
    <t>h. Estimación por Pérdida o Deterioro de Activos no Circulantes</t>
  </si>
  <si>
    <t>IIB. Total de Pasivos No Circulantes  (IIB = a + b + c + d + e + f)</t>
  </si>
  <si>
    <t>i. Otros Activos no Circulantes</t>
  </si>
  <si>
    <t>II. Total del Pasivo (II = IIA + IIB)</t>
  </si>
  <si>
    <t>IB. Total de Activos No Circulantes   (IB = a + b + c + d + e + f + g + h + i)</t>
  </si>
  <si>
    <t>HACIENDA PÚBLICA/PATRIMONIO</t>
  </si>
  <si>
    <t>I. Total del Activo (I = IA + IB)</t>
  </si>
  <si>
    <t>IIIA. Hacienda Pública/Patrimonio Contribuido (IIIA = a + b + c)</t>
  </si>
  <si>
    <t>a. Aportaciones</t>
  </si>
  <si>
    <t>b. Donaciones de Capital</t>
  </si>
  <si>
    <t>c. Actualización de la Hacienda Pública/Patrimonio</t>
  </si>
  <si>
    <t>IIIB. Hacienda Pública/Patrimonio Generado (IIIB = a + b + c + d + e)</t>
  </si>
  <si>
    <t>b. Resultados de Ejercicios Anteriores</t>
  </si>
  <si>
    <t>c. Revalúos</t>
  </si>
  <si>
    <t>d. Reservas</t>
  </si>
  <si>
    <t>e. Rectificaciones de Resultados de Ejercicios Anteriores</t>
  </si>
  <si>
    <t>IIIC. Exceso o Insuficiencia en la Actualización de la Hacienda Pública/Patrimonio (IIIC=a+b)</t>
  </si>
  <si>
    <t>a. Resultado por Posición Monetaria</t>
  </si>
  <si>
    <t>b. Resultado por Tenencia de Activos no Monetarios</t>
  </si>
  <si>
    <t>III. Total Hacienda Pública/Patrimonio (III = IIIA + IIIB + IIIC)</t>
  </si>
  <si>
    <t>IV. Total del Pasivo y Hacienda Pública/Patrimonio (IV = II + III)</t>
  </si>
  <si>
    <t>a. Resultados del Ejercicio (Ahorro/ Desahorro)</t>
  </si>
  <si>
    <t>Al 31 de diciembre de 2025 y al 30 de junio de 2026</t>
  </si>
  <si>
    <t>D. Crédito xx</t>
  </si>
  <si>
    <t>B. Crédito 2</t>
  </si>
  <si>
    <t>A. Crédito 1</t>
  </si>
  <si>
    <t>6. Obligaciones a Corto Plazo (Informativo)</t>
  </si>
  <si>
    <t>Tasa Efectiva                                  (p)</t>
  </si>
  <si>
    <t>Comisiones y Costos Relacionados                                         (o)</t>
  </si>
  <si>
    <t>Tasa de Interés                                      (n)</t>
  </si>
  <si>
    <t>Plazo Pactado                                               (m)</t>
  </si>
  <si>
    <t>Monto Contratado                                 (i)</t>
  </si>
  <si>
    <t>Obligaciones a Corto Plazo                                                                        (k)</t>
  </si>
  <si>
    <t>Se refiere al valor del Bono Cupón Cero que respalda el pago de los créditos asociados al mismo (Activo).</t>
  </si>
  <si>
    <t>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</si>
  <si>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C. Instrumento Bono Cupón Cero XX</t>
  </si>
  <si>
    <t>B. Instrumento Bono Cupón Cero 2</t>
  </si>
  <si>
    <t>A. Instrumento Bono Cupón Cero 1</t>
  </si>
  <si>
    <t>5. Valor de Instrumentos Bono Cupón Cero 2 (Informativo)</t>
  </si>
  <si>
    <t>C. Deuda Contingente XX</t>
  </si>
  <si>
    <t>B. Deuda Contingente 2</t>
  </si>
  <si>
    <t>A. Deuda Contingente 1</t>
  </si>
  <si>
    <t>4. Deuda Contingente 1 (informativo)</t>
  </si>
  <si>
    <t>3. Total de la Deuda Pública y Otros Pasivos (3=1+2)</t>
  </si>
  <si>
    <t xml:space="preserve">2. Otros Pasivos </t>
  </si>
  <si>
    <t>b3) Arrendamientos Financieros</t>
  </si>
  <si>
    <t>b2) Títulos y Valores</t>
  </si>
  <si>
    <t>b1) Instituciones de Crédito</t>
  </si>
  <si>
    <t>B. Largo Plazo (B=b1+b2+b3)</t>
  </si>
  <si>
    <t>a3) Arrendamientos Financieros</t>
  </si>
  <si>
    <t>a2) Títulos y Valores</t>
  </si>
  <si>
    <t>a1) Instituciones de Crédito</t>
  </si>
  <si>
    <t>A. Corto Plazo (A=a1+a2+a3)</t>
  </si>
  <si>
    <t>1. Deuda Pública (1=A+B)</t>
  </si>
  <si>
    <t>h=d+e-f+g</t>
  </si>
  <si>
    <t>al 31 de diciembre de 2025-1                                                                    (d)</t>
  </si>
  <si>
    <t>Pago de Comisiones y demás costos asociados durante el Periodo                                                       (j)</t>
  </si>
  <si>
    <t>Pago de Intereses del Periodo                                                (i)</t>
  </si>
  <si>
    <t>Saldo Final del Periodo                                            (h)</t>
  </si>
  <si>
    <t>Revaluaciones, Reclasificaciones y Otros Ajustes                                                      (g)</t>
  </si>
  <si>
    <t>Amortizaciones del Periodo                                                     (f)</t>
  </si>
  <si>
    <t>Disposiciones del Periodo                                                  (e)</t>
  </si>
  <si>
    <t>Saldo</t>
  </si>
  <si>
    <t>Denominación de la Deuda Pública y Otros Pasivos                                                                                       (c)</t>
  </si>
  <si>
    <t>Del 1 de enero al 30 de Junio de 2026 (b)</t>
  </si>
  <si>
    <t>Informe Analítico de la Deuda Pública y Otros Pasivos - LDF</t>
  </si>
  <si>
    <t>GOBIERNO DEL ESTADO DE GUERRERO</t>
  </si>
  <si>
    <t>Formato LDF-02</t>
  </si>
  <si>
    <r>
      <t xml:space="preserve">(m) Saldo pendiente por pagar de la inversión al XX de XXXX de 20XN: </t>
    </r>
    <r>
      <rPr>
        <sz val="8"/>
        <color theme="1"/>
        <rFont val="Arial Narrow"/>
        <family val="2"/>
      </rPr>
      <t>Representa el monto pendiente correspondiente al pago de inversión de las Obligaciones distintas de Financiamientos, al periodo que se informa.</t>
    </r>
  </si>
  <si>
    <r>
      <t>(l) Monto pagado de la inversión actualizado al XX de XXXX de 20XN:</t>
    </r>
    <r>
      <rPr>
        <sz val="8"/>
        <color theme="1"/>
        <rFont val="Arial Narrow"/>
        <family val="2"/>
      </rPr>
      <t xml:space="preserve"> Representa el pago acumulado histórico correspondiente a la inversión pública productiva a la fecha del informe, en valor presente, utilizando la tasa interna de retorno nominal del proyecto, conforme al contrato, para descontar los flujos de la contraprestación correspondiente al pago de la inversión.</t>
    </r>
  </si>
  <si>
    <r>
      <t>(k) Monto pagado de la inversión al XX de XXXX de 20XN:</t>
    </r>
    <r>
      <rPr>
        <sz val="8"/>
        <color theme="1"/>
        <rFont val="Arial Narrow"/>
        <family val="2"/>
      </rPr>
      <t xml:space="preserve"> Representa el pago acumulado histórico correspondiente a la inversión pública productiva a la fecha del informe.</t>
    </r>
  </si>
  <si>
    <r>
      <t>(j) Monto promedio mensual del pago de la contraprestación correspondiente al pago de la inversión:</t>
    </r>
    <r>
      <rPr>
        <sz val="8"/>
        <color theme="1"/>
        <rFont val="Arial Narrow"/>
        <family val="2"/>
      </rPr>
      <t xml:space="preserve"> Representa el promedio de los pagos mensuales de la contraprestación correspondiente al pago de la inversión.</t>
    </r>
  </si>
  <si>
    <r>
      <t>(i) Monto promedio mensual del pago de la contraprestación:</t>
    </r>
    <r>
      <rPr>
        <sz val="8"/>
        <color theme="1"/>
        <rFont val="Arial Narrow"/>
        <family val="2"/>
      </rPr>
      <t xml:space="preserve"> Representa el promedio de los pagos mensuales por la contraprestación del servicio.</t>
    </r>
  </si>
  <si>
    <r>
      <t>(h) Plazo pactado:</t>
    </r>
    <r>
      <rPr>
        <sz val="8"/>
        <color theme="1"/>
        <rFont val="Arial Narrow"/>
        <family val="2"/>
      </rPr>
      <t xml:space="preserve"> Muestra el plazo máximo pactado en meses para el pago del servicio de cada Obligación contraída distinta de Financiamientos.</t>
    </r>
  </si>
  <si>
    <r>
      <t>(g) Monto de la inversión pactado:</t>
    </r>
    <r>
      <rPr>
        <sz val="8"/>
        <color theme="1"/>
        <rFont val="Arial Narrow"/>
        <family val="2"/>
      </rPr>
      <t xml:space="preserve"> Representa el monto en pesos de la inversión pública productiva del proyecto a valor presente a la fecha de contratación.</t>
    </r>
  </si>
  <si>
    <r>
      <t>(f) Fecha de vencimiento:</t>
    </r>
    <r>
      <rPr>
        <sz val="8"/>
        <color theme="1"/>
        <rFont val="Arial Narrow"/>
        <family val="2"/>
      </rPr>
      <t xml:space="preserve"> Muestra la fecha en la que concluye el contrato o convenio de las Obligaciones contraídas, distintas de Financiamientos.</t>
    </r>
  </si>
  <si>
    <r>
      <t>(e) Fecha de inicio de operación del proyecto:</t>
    </r>
    <r>
      <rPr>
        <sz val="8"/>
        <color theme="1"/>
        <rFont val="Arial Narrow"/>
        <family val="2"/>
      </rPr>
      <t xml:space="preserve"> Muestra la fecha a partir de la cual se inician las operaciones del proyecto.</t>
    </r>
  </si>
  <si>
    <r>
      <t>(d) Fecha del Contrato:</t>
    </r>
    <r>
      <rPr>
        <sz val="8"/>
        <color theme="1"/>
        <rFont val="Arial Narrow"/>
        <family val="2"/>
      </rPr>
      <t xml:space="preserve"> Muestra la fecha de suscripción de los contratos o convenios correspondientes a las Obligaciones distintas de Financiamientos contraídas por el Ente Público.</t>
    </r>
  </si>
  <si>
    <r>
      <t xml:space="preserve">(c) Denominación de las Obligaciones Diferentes de Financiamiento: </t>
    </r>
    <r>
      <rPr>
        <sz val="8"/>
        <color theme="1"/>
        <rFont val="Arial Narrow"/>
        <family val="2"/>
      </rPr>
      <t>Muestra la clasificación de las obligaciones diferentes de Financiamientos del Ente Público correspondiente, no considerados en el Informe Analítico de la Deuda Pública y Otros Pasivos. En este apartado no se reportan las Asociaciones Público-Privadas concluidas.</t>
    </r>
  </si>
  <si>
    <r>
      <t xml:space="preserve">(b) Periodo de presentación: </t>
    </r>
    <r>
      <rPr>
        <sz val="8"/>
        <color theme="1"/>
        <rFont val="Arial Narrow"/>
        <family val="2"/>
      </rPr>
      <t>Este informe se presenta de forma trimestral acumulando cada periodo del ejercicio, con la desagregación de la información financiera ocurrida entre el inicio y el final del periodo que se informa, así como de manera anual, en la Cuenta Pública.</t>
    </r>
  </si>
  <si>
    <r>
      <t xml:space="preserve">(a) Nombre del Ente Público: </t>
    </r>
    <r>
      <rPr>
        <sz val="8"/>
        <color theme="1"/>
        <rFont val="Arial Narrow"/>
        <family val="2"/>
      </rPr>
      <t>Este formato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</si>
  <si>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t>Instructivo de llenado:</t>
  </si>
  <si>
    <t>C. Total de Obligaciones Diferentes de Financiamiento (C=A+B)</t>
  </si>
  <si>
    <t>d) Otro Instrumento XX</t>
  </si>
  <si>
    <t>c) Otro Instrumento 3</t>
  </si>
  <si>
    <t>b) Otro Instrumento 2</t>
  </si>
  <si>
    <t>a) Otro Instrumento 1</t>
  </si>
  <si>
    <t>B. Otros Instrumentos (B=a+b+c+d)</t>
  </si>
  <si>
    <t>d) APP XX</t>
  </si>
  <si>
    <t>c) APP 3</t>
  </si>
  <si>
    <t>b) APP 2</t>
  </si>
  <si>
    <t>a) APP 1</t>
  </si>
  <si>
    <t>A. Asociaciones Público Privadas (APP’s) (A=a+b+c+d)</t>
  </si>
  <si>
    <t>Saldo pendiente por pagar de la inversión al XX de XXXX de 20XN (m = g – l)</t>
  </si>
  <si>
    <t>Monto pagado de la inversión actualizado al XX de XXXX de 20XN                                                                                                                                        (l)</t>
  </si>
  <si>
    <t>Monto pagado de la inversión al XX de XXXX de 20XN                                                                                                                       (k)</t>
  </si>
  <si>
    <t>Monto promedio mensual del pago de la contraprestación correspondiente al pago de inversión                                                                                       (j)</t>
  </si>
  <si>
    <t>Monto promedio mensual del pago de la contraprestación                                                                                                                   (i)</t>
  </si>
  <si>
    <t>Plazo pactado                                                                    (h)</t>
  </si>
  <si>
    <t>Monto de la inversión pactado                                                                          (g)</t>
  </si>
  <si>
    <t>Fecha de vencimiento                                                                                         (f)</t>
  </si>
  <si>
    <t>Fecha de inicio de operación del proyecto                                                                                                             (e)</t>
  </si>
  <si>
    <t>Fecha del Contrato                                                                                           (d)</t>
  </si>
  <si>
    <t>Denominación de las Obligaciones Diferentes de Financiamiento                                                                                                 (c)</t>
  </si>
  <si>
    <t>Del 1 de enero al XX de XXXX de 20XN (b)</t>
  </si>
  <si>
    <t>Informe Analítico de Obligaciones Diferentes de Financiamientos – LDF</t>
  </si>
  <si>
    <t>NOMBRE DEL ENTE PÚBLICO (a)</t>
  </si>
  <si>
    <t>Formato LDF-03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</si>
</sst>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41" formatCode="_-* #,##0_-;\-* #,##0_-;_-* &quot;-&quot;_-;_-@_-"/>
    <numFmt numFmtId="43" formatCode="_-* #,##0.00_-;\-* #,##0.00_-;_-* &quot;-&quot;??_-;_-@_-"/>
    <numFmt numFmtId="164" formatCode="#,##0_ ;\-#,##0\ "/>
    <numFmt numFmtId="165" formatCode="#,##0.000000000000"/>
    <numFmt numFmtId="166" formatCode="_-* #,##0_-;\-* #,##0_-;_-* &quot;-&quot;??_-;_-@_-"/>
    <numFmt numFmtId="167" formatCode="_-* #,##0.00_-;\-* #,##0.00_-;_-* \-??_-;_-@_-"/>
    <numFmt numFmtId="168" formatCode="#,##0.0"/>
    <numFmt numFmtId="169" formatCode="_(* #,##0.00_);_(* \(#,##0.00\);_(* \-??_);_(@_)"/>
  </numFmts>
  <fonts count="24" x14ac:knownFonts="1">
    <font>
      <sz val="11"/>
      <color theme="1"/>
      <name val="Calibri"/>
      <family val="2"/>
      <scheme val="minor"/>
    </font>
    <font>
      <sz val="12"/>
      <color theme="1"/>
      <name val="Calibri"/>
      <family val="2"/>
      <scheme val="minor"/>
    </font>
    <font>
      <sz val="11"/>
      <color theme="1"/>
      <name val="Calibri"/>
      <family val="2"/>
      <scheme val="minor"/>
    </font>
    <font>
      <sz val="10"/>
      <color theme="1"/>
      <name val="Calibri"/>
      <family val="2"/>
      <scheme val="minor"/>
    </font>
    <font>
      <sz val="6"/>
      <color theme="1"/>
      <name val="Arial"/>
      <family val="2"/>
    </font>
    <font>
      <sz val="5"/>
      <color theme="1"/>
      <name val="Arial"/>
      <family val="2"/>
    </font>
    <font>
      <b/>
      <sz val="10"/>
      <color theme="1"/>
      <name val="Arial"/>
      <family val="2"/>
    </font>
    <font>
      <sz val="10"/>
      <color theme="1"/>
      <name val="Arial"/>
      <family val="2"/>
    </font>
    <font>
      <b/>
      <i/>
      <sz val="10"/>
      <color theme="1"/>
      <name val="Arial"/>
      <family val="2"/>
    </font>
    <font>
      <b/>
      <sz val="12"/>
      <color theme="1"/>
      <name val="Arial"/>
      <family val="2"/>
    </font>
    <font>
      <b/>
      <u/>
      <sz val="14"/>
      <color theme="1"/>
      <name val="Arial"/>
      <family val="2"/>
    </font>
    <font>
      <b/>
      <sz val="14"/>
      <color theme="0"/>
      <name val="Arial"/>
      <family val="2"/>
    </font>
    <font>
      <b/>
      <sz val="16"/>
      <color theme="1"/>
      <name val="Arial"/>
      <family val="2"/>
    </font>
    <font>
      <b/>
      <sz val="11"/>
      <color theme="1"/>
      <name val="Calibri"/>
      <family val="2"/>
      <scheme val="minor"/>
    </font>
    <font>
      <sz val="7"/>
      <color theme="1"/>
      <name val="Arial Narrow"/>
      <family val="2"/>
    </font>
    <font>
      <b/>
      <sz val="7"/>
      <color theme="1"/>
      <name val="Arial Narrow"/>
      <family val="2"/>
    </font>
    <font>
      <sz val="6"/>
      <color theme="1"/>
      <name val="Calibri"/>
      <family val="2"/>
      <scheme val="minor"/>
    </font>
    <font>
      <b/>
      <sz val="6"/>
      <color theme="1"/>
      <name val="Arial"/>
      <family val="2"/>
    </font>
    <font>
      <b/>
      <i/>
      <sz val="5"/>
      <color theme="1"/>
      <name val="Arial"/>
      <family val="2"/>
    </font>
    <font>
      <b/>
      <i/>
      <sz val="6"/>
      <color theme="1"/>
      <name val="Arial"/>
      <family val="2"/>
    </font>
    <font>
      <b/>
      <u/>
      <sz val="10"/>
      <color theme="1"/>
      <name val="Arial"/>
      <family val="2"/>
    </font>
    <font>
      <sz val="8"/>
      <color theme="1"/>
      <name val="Arial Narrow"/>
      <family val="2"/>
    </font>
    <font>
      <b/>
      <sz val="8"/>
      <color theme="1"/>
      <name val="Arial Narrow"/>
      <family val="2"/>
    </font>
    <font>
      <b/>
      <sz val="6"/>
      <color theme="0"/>
      <name val="Arial"/>
      <family val="2"/>
    </font>
  </fonts>
  <fills count="5">
    <fill>
      <patternFill patternType="none"/>
    </fill>
    <fill>
      <patternFill patternType="gray125"/>
    </fill>
    <fill>
      <patternFill patternType="solid">
        <fgColor rgb="FFA50021"/>
        <bgColor indexed="64"/>
      </patternFill>
    </fill>
    <fill>
      <patternFill patternType="solid">
        <fgColor theme="0"/>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auto="1"/>
      </top>
      <bottom style="medium">
        <color indexed="64"/>
      </bottom>
      <diagonal/>
    </border>
    <border>
      <left style="medium">
        <color indexed="64"/>
      </left>
      <right/>
      <top style="hair">
        <color auto="1"/>
      </top>
      <bottom style="medium">
        <color indexed="64"/>
      </bottom>
      <diagonal/>
    </border>
    <border>
      <left style="medium">
        <color auto="1"/>
      </left>
      <right style="medium">
        <color auto="1"/>
      </right>
      <top style="hair">
        <color auto="1"/>
      </top>
      <bottom/>
      <diagonal/>
    </border>
    <border>
      <left/>
      <right style="medium">
        <color indexed="64"/>
      </right>
      <top style="hair">
        <color auto="1"/>
      </top>
      <bottom/>
      <diagonal/>
    </border>
    <border>
      <left style="medium">
        <color indexed="64"/>
      </left>
      <right/>
      <top/>
      <bottom/>
      <diagonal/>
    </border>
    <border>
      <left style="medium">
        <color auto="1"/>
      </left>
      <right style="medium">
        <color auto="1"/>
      </right>
      <top style="medium">
        <color auto="1"/>
      </top>
      <bottom style="hair">
        <color auto="1"/>
      </bottom>
      <diagonal/>
    </border>
    <border>
      <left style="medium">
        <color indexed="64"/>
      </left>
      <right style="medium">
        <color indexed="64"/>
      </right>
      <top/>
      <bottom style="hair">
        <color auto="1"/>
      </bottom>
      <diagonal/>
    </border>
    <border>
      <left style="medium">
        <color auto="1"/>
      </left>
      <right style="medium">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style="hair">
        <color indexed="64"/>
      </bottom>
      <diagonal/>
    </border>
    <border>
      <left style="medium">
        <color indexed="64"/>
      </left>
      <right/>
      <top style="hair">
        <color auto="1"/>
      </top>
      <bottom style="hair">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2" fillId="0" borderId="0" applyFont="0" applyFill="0" applyBorder="0" applyAlignment="0" applyProtection="0"/>
  </cellStyleXfs>
  <cellXfs count="117">
    <xf numFmtId="0" fontId="0" fillId="0" borderId="0" xfId="0"/>
    <xf numFmtId="0" fontId="3" fillId="0" borderId="0" xfId="0" applyFont="1"/>
    <xf numFmtId="0" fontId="4" fillId="0" borderId="0" xfId="0" applyFont="1" applyAlignment="1">
      <alignment horizontal="justify" vertical="center" wrapText="1"/>
    </xf>
    <xf numFmtId="0" fontId="5" fillId="0" borderId="0" xfId="0" applyFont="1" applyAlignment="1">
      <alignment horizontal="justify" vertical="center" wrapText="1"/>
    </xf>
    <xf numFmtId="41" fontId="0" fillId="0" borderId="0" xfId="0" applyNumberFormat="1"/>
    <xf numFmtId="41" fontId="6" fillId="0" borderId="2" xfId="1" applyNumberFormat="1" applyFont="1" applyBorder="1" applyAlignment="1">
      <alignment horizontal="justify" vertical="center" wrapText="1"/>
    </xf>
    <xf numFmtId="41" fontId="7" fillId="0" borderId="3" xfId="1" applyNumberFormat="1" applyFont="1" applyBorder="1" applyAlignment="1">
      <alignment horizontal="justify" vertical="center" wrapText="1"/>
    </xf>
    <xf numFmtId="0" fontId="3" fillId="0" borderId="7" xfId="0" applyFont="1" applyBorder="1"/>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left" vertical="center" wrapText="1"/>
    </xf>
    <xf numFmtId="0" fontId="8" fillId="0" borderId="8" xfId="0" applyFont="1" applyBorder="1" applyAlignment="1">
      <alignment horizontal="justify" vertical="center" wrapText="1"/>
    </xf>
    <xf numFmtId="0" fontId="6" fillId="0" borderId="8" xfId="0" applyFont="1" applyBorder="1" applyAlignment="1">
      <alignment horizontal="justify" vertical="center" wrapText="1"/>
    </xf>
    <xf numFmtId="0" fontId="3" fillId="0" borderId="9" xfId="0" applyFont="1" applyBorder="1"/>
    <xf numFmtId="0" fontId="7" fillId="0" borderId="10" xfId="0" applyFont="1" applyBorder="1" applyAlignment="1">
      <alignment horizontal="justify" vertical="center" wrapText="1"/>
    </xf>
    <xf numFmtId="0" fontId="7" fillId="0" borderId="9" xfId="0" applyFont="1" applyBorder="1" applyAlignment="1">
      <alignment horizontal="justify" vertical="center" wrapText="1"/>
    </xf>
    <xf numFmtId="0" fontId="10" fillId="0" borderId="0" xfId="0" applyFont="1" applyAlignment="1">
      <alignment horizontal="right" vertical="center"/>
    </xf>
    <xf numFmtId="0" fontId="1" fillId="0" borderId="0" xfId="0" applyFont="1"/>
    <xf numFmtId="3" fontId="6" fillId="0" borderId="3" xfId="1" applyNumberFormat="1" applyFont="1" applyBorder="1" applyAlignment="1">
      <alignment horizontal="right" vertical="center" wrapText="1"/>
    </xf>
    <xf numFmtId="3" fontId="7" fillId="0" borderId="3" xfId="1" applyNumberFormat="1" applyFont="1" applyBorder="1" applyAlignment="1">
      <alignment horizontal="right" vertical="center" wrapText="1"/>
    </xf>
    <xf numFmtId="3" fontId="7" fillId="0" borderId="4" xfId="1" applyNumberFormat="1" applyFont="1" applyBorder="1" applyAlignment="1">
      <alignment horizontal="right" vertical="center" wrapText="1"/>
    </xf>
    <xf numFmtId="164" fontId="6" fillId="0" borderId="3" xfId="1" applyNumberFormat="1" applyFont="1" applyBorder="1" applyAlignment="1">
      <alignment horizontal="right" vertical="center" wrapText="1"/>
    </xf>
    <xf numFmtId="164" fontId="7" fillId="0" borderId="3" xfId="1" applyNumberFormat="1" applyFont="1" applyBorder="1" applyAlignment="1">
      <alignment horizontal="right" vertical="center" wrapText="1"/>
    </xf>
    <xf numFmtId="164" fontId="7" fillId="0" borderId="3" xfId="1" applyNumberFormat="1" applyFont="1" applyBorder="1" applyAlignment="1">
      <alignment horizontal="right"/>
    </xf>
    <xf numFmtId="164" fontId="6" fillId="0" borderId="3" xfId="1" applyNumberFormat="1" applyFont="1" applyBorder="1" applyAlignment="1">
      <alignment horizontal="right"/>
    </xf>
    <xf numFmtId="164" fontId="3" fillId="0" borderId="4" xfId="1" applyNumberFormat="1" applyFont="1" applyBorder="1" applyAlignment="1">
      <alignment horizontal="right"/>
    </xf>
    <xf numFmtId="164" fontId="7" fillId="0" borderId="4" xfId="1" applyNumberFormat="1" applyFont="1" applyBorder="1" applyAlignment="1">
      <alignment horizontal="right" vertical="center" wrapText="1"/>
    </xf>
    <xf numFmtId="164" fontId="0" fillId="0" borderId="0" xfId="0" applyNumberFormat="1"/>
    <xf numFmtId="165" fontId="0" fillId="0" borderId="0" xfId="0" applyNumberFormat="1"/>
    <xf numFmtId="0" fontId="0" fillId="0" borderId="0" xfId="0" applyAlignment="1">
      <alignment horizontal="center"/>
    </xf>
    <xf numFmtId="43" fontId="0" fillId="0" borderId="0" xfId="1" applyFont="1"/>
    <xf numFmtId="0" fontId="13" fillId="0" borderId="0" xfId="0" applyFont="1"/>
    <xf numFmtId="43" fontId="0" fillId="0" borderId="0" xfId="0" applyNumberFormat="1"/>
    <xf numFmtId="41" fontId="7" fillId="0" borderId="3" xfId="1" applyNumberFormat="1" applyFont="1" applyBorder="1" applyAlignment="1">
      <alignment horizontal="right" vertical="center" wrapText="1"/>
    </xf>
    <xf numFmtId="0" fontId="7" fillId="0" borderId="10" xfId="0" applyFont="1" applyBorder="1" applyAlignment="1">
      <alignment horizontal="left" vertical="center" wrapText="1"/>
    </xf>
    <xf numFmtId="0" fontId="8" fillId="0" borderId="10" xfId="0" applyFont="1" applyBorder="1" applyAlignment="1">
      <alignment horizontal="justify" vertical="center" wrapText="1"/>
    </xf>
    <xf numFmtId="164" fontId="7" fillId="0" borderId="3" xfId="1" applyNumberFormat="1" applyFont="1" applyBorder="1" applyAlignment="1">
      <alignment horizontal="right" wrapText="1"/>
    </xf>
    <xf numFmtId="0" fontId="11" fillId="2" borderId="1" xfId="0" applyFont="1" applyFill="1" applyBorder="1" applyAlignment="1">
      <alignment horizontal="center" vertical="center" wrapText="1"/>
    </xf>
    <xf numFmtId="0" fontId="0" fillId="0" borderId="0" xfId="0" applyAlignment="1">
      <alignment horizontal="center" vertical="center"/>
    </xf>
    <xf numFmtId="0" fontId="14" fillId="0" borderId="0" xfId="0" applyFont="1"/>
    <xf numFmtId="0" fontId="14" fillId="3" borderId="0" xfId="0" applyFont="1" applyFill="1"/>
    <xf numFmtId="0" fontId="15" fillId="3" borderId="0" xfId="0" applyFont="1" applyFill="1" applyAlignment="1">
      <alignment horizontal="justify" vertical="center" wrapText="1"/>
    </xf>
    <xf numFmtId="10"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8" fontId="4" fillId="0" borderId="11" xfId="0" applyNumberFormat="1" applyFont="1" applyBorder="1" applyAlignment="1">
      <alignment horizontal="right" vertical="center" wrapText="1"/>
    </xf>
    <xf numFmtId="0" fontId="4" fillId="0" borderId="12" xfId="0" applyFont="1" applyBorder="1" applyAlignment="1">
      <alignment horizontal="justify" vertical="center" wrapText="1"/>
    </xf>
    <xf numFmtId="0" fontId="16" fillId="0" borderId="13" xfId="0" applyFont="1" applyBorder="1"/>
    <xf numFmtId="10" fontId="4" fillId="0" borderId="14" xfId="0" applyNumberFormat="1" applyFont="1" applyBorder="1" applyAlignment="1">
      <alignment horizontal="center" vertical="center" wrapText="1"/>
    </xf>
    <xf numFmtId="0" fontId="4" fillId="0" borderId="14" xfId="0" applyFont="1" applyBorder="1" applyAlignment="1">
      <alignment horizontal="center" vertical="center" wrapText="1"/>
    </xf>
    <xf numFmtId="8" fontId="4" fillId="0" borderId="14" xfId="0" applyNumberFormat="1" applyFont="1" applyBorder="1" applyAlignment="1">
      <alignment horizontal="right" vertical="center" wrapText="1"/>
    </xf>
    <xf numFmtId="0" fontId="4" fillId="0" borderId="15" xfId="0" applyFont="1" applyBorder="1" applyAlignment="1">
      <alignment horizontal="justify" vertical="center" wrapText="1"/>
    </xf>
    <xf numFmtId="0" fontId="17" fillId="0" borderId="16" xfId="0" applyFont="1" applyBorder="1" applyAlignment="1">
      <alignment horizontal="left"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0" xfId="0" applyFont="1" applyAlignment="1">
      <alignment horizontal="justify" vertical="center"/>
    </xf>
    <xf numFmtId="0" fontId="18" fillId="0" borderId="11" xfId="0" applyFont="1" applyBorder="1" applyAlignment="1">
      <alignment horizontal="justify" vertical="center" wrapText="1"/>
    </xf>
    <xf numFmtId="0" fontId="17" fillId="0" borderId="19" xfId="0" applyFont="1" applyBorder="1" applyAlignment="1">
      <alignment horizontal="justify" vertical="center" wrapText="1"/>
    </xf>
    <xf numFmtId="0" fontId="4" fillId="0" borderId="20" xfId="0" applyFont="1" applyBorder="1" applyAlignment="1">
      <alignment vertical="center" wrapText="1"/>
    </xf>
    <xf numFmtId="0" fontId="0" fillId="0" borderId="16" xfId="0" applyBorder="1"/>
    <xf numFmtId="0" fontId="0" fillId="0" borderId="21" xfId="0" applyBorder="1"/>
    <xf numFmtId="166" fontId="17" fillId="0" borderId="19" xfId="1" applyNumberFormat="1" applyFont="1" applyBorder="1" applyAlignment="1">
      <alignment horizontal="justify" vertical="center" wrapText="1"/>
    </xf>
    <xf numFmtId="167" fontId="17" fillId="0" borderId="19" xfId="1" applyNumberFormat="1" applyFont="1" applyBorder="1" applyAlignment="1">
      <alignment horizontal="justify" vertical="center" wrapText="1"/>
    </xf>
    <xf numFmtId="43" fontId="17" fillId="0" borderId="19" xfId="1" applyFont="1" applyBorder="1" applyAlignment="1">
      <alignment horizontal="justify" vertical="center" wrapText="1"/>
    </xf>
    <xf numFmtId="168" fontId="0" fillId="0" borderId="0" xfId="0" applyNumberFormat="1"/>
    <xf numFmtId="0" fontId="0" fillId="0" borderId="22" xfId="0" applyBorder="1"/>
    <xf numFmtId="43" fontId="17" fillId="0" borderId="19" xfId="1" applyFont="1" applyFill="1" applyBorder="1" applyAlignment="1">
      <alignment horizontal="justify" vertical="center" wrapText="1"/>
    </xf>
    <xf numFmtId="166" fontId="4" fillId="0" borderId="19" xfId="1" applyNumberFormat="1" applyFont="1" applyBorder="1" applyAlignment="1">
      <alignment horizontal="justify" vertical="center" wrapText="1"/>
    </xf>
    <xf numFmtId="0" fontId="4" fillId="0" borderId="20" xfId="0" applyFont="1" applyBorder="1" applyAlignment="1">
      <alignment horizontal="justify" vertical="center" wrapText="1"/>
    </xf>
    <xf numFmtId="0" fontId="4" fillId="0" borderId="22" xfId="0" applyFont="1" applyBorder="1" applyAlignment="1">
      <alignment horizontal="justify" vertical="center" wrapText="1"/>
    </xf>
    <xf numFmtId="166" fontId="4" fillId="3" borderId="19" xfId="1" applyNumberFormat="1" applyFont="1" applyFill="1" applyBorder="1" applyAlignment="1">
      <alignment horizontal="justify" vertical="center" wrapText="1"/>
    </xf>
    <xf numFmtId="0" fontId="17" fillId="0" borderId="22" xfId="0" applyFont="1" applyBorder="1" applyAlignment="1">
      <alignment horizontal="justify" vertical="center" wrapText="1"/>
    </xf>
    <xf numFmtId="0" fontId="4" fillId="0" borderId="19" xfId="0" applyFont="1" applyBorder="1" applyAlignment="1">
      <alignment horizontal="justify" vertical="center" wrapText="1"/>
    </xf>
    <xf numFmtId="169" fontId="17" fillId="0" borderId="19" xfId="0" applyNumberFormat="1" applyFont="1" applyBorder="1" applyAlignment="1">
      <alignment horizontal="justify" vertical="center" wrapText="1"/>
    </xf>
    <xf numFmtId="169" fontId="17" fillId="0" borderId="19" xfId="1" applyNumberFormat="1" applyFont="1" applyBorder="1" applyAlignment="1">
      <alignment horizontal="justify" vertical="center" wrapText="1"/>
    </xf>
    <xf numFmtId="0" fontId="17" fillId="0" borderId="18" xfId="0" applyFont="1" applyBorder="1" applyAlignment="1">
      <alignment horizontal="justify" vertical="center" wrapText="1"/>
    </xf>
    <xf numFmtId="0" fontId="20" fillId="0" borderId="0" xfId="0" applyFont="1" applyAlignment="1">
      <alignment horizontal="right" vertical="center"/>
    </xf>
    <xf numFmtId="0" fontId="21" fillId="0" borderId="0" xfId="0" applyFont="1"/>
    <xf numFmtId="0" fontId="21" fillId="4" borderId="0" xfId="0" applyFont="1" applyFill="1"/>
    <xf numFmtId="0" fontId="22" fillId="4" borderId="0" xfId="0" applyFont="1" applyFill="1"/>
    <xf numFmtId="0" fontId="17" fillId="0" borderId="11" xfId="0" applyFont="1" applyBorder="1" applyAlignment="1">
      <alignment horizontal="justify" vertical="center" wrapText="1"/>
    </xf>
    <xf numFmtId="0" fontId="4" fillId="0" borderId="11" xfId="0" applyFont="1" applyBorder="1" applyAlignment="1">
      <alignment horizontal="justify" vertical="center" wrapText="1"/>
    </xf>
    <xf numFmtId="0" fontId="17" fillId="0" borderId="19" xfId="0" applyFont="1" applyBorder="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left" vertical="center" wrapText="1" indent="1"/>
    </xf>
    <xf numFmtId="0" fontId="19" fillId="0" borderId="18" xfId="0" applyFont="1" applyBorder="1" applyAlignment="1">
      <alignment horizontal="justify" vertical="center" wrapText="1"/>
    </xf>
    <xf numFmtId="0" fontId="12" fillId="0" borderId="0" xfId="0" applyFont="1" applyAlignment="1">
      <alignment horizontal="center" vertical="center" wrapText="1"/>
    </xf>
    <xf numFmtId="0" fontId="9" fillId="0" borderId="0" xfId="0" applyFont="1" applyAlignment="1">
      <alignment horizontal="center" vertical="center" wrapText="1"/>
    </xf>
    <xf numFmtId="0" fontId="11" fillId="2"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15" fillId="3" borderId="0" xfId="0" applyFont="1" applyFill="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justify" vertical="center" wrapText="1"/>
    </xf>
    <xf numFmtId="0" fontId="18" fillId="0" borderId="11" xfId="0" applyFont="1" applyBorder="1" applyAlignment="1">
      <alignment horizontal="justify"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7" fillId="0" borderId="18" xfId="0" applyFont="1" applyBorder="1" applyAlignment="1">
      <alignment horizontal="justify" vertical="center" wrapText="1"/>
    </xf>
    <xf numFmtId="0" fontId="17" fillId="3" borderId="19" xfId="0" applyFont="1" applyFill="1" applyBorder="1" applyAlignment="1">
      <alignment horizontal="justify" vertical="center" wrapText="1"/>
    </xf>
    <xf numFmtId="0" fontId="19" fillId="0" borderId="19" xfId="0" applyFont="1" applyBorder="1" applyAlignment="1">
      <alignment horizontal="justify" vertical="center" wrapText="1"/>
    </xf>
    <xf numFmtId="0" fontId="22" fillId="4" borderId="0" xfId="0" applyFont="1" applyFill="1" applyAlignment="1">
      <alignment horizontal="left" vertical="center" wrapText="1"/>
    </xf>
    <xf numFmtId="0" fontId="22" fillId="4" borderId="0" xfId="0" applyFont="1" applyFill="1" applyAlignment="1">
      <alignment horizontal="left" vertical="center"/>
    </xf>
    <xf numFmtId="0" fontId="23" fillId="2" borderId="24" xfId="0" applyFont="1" applyFill="1" applyBorder="1" applyAlignment="1">
      <alignment horizontal="center" vertical="center"/>
    </xf>
    <xf numFmtId="0" fontId="23" fillId="2" borderId="25"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26"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1030942</xdr:colOff>
      <xdr:row>94</xdr:row>
      <xdr:rowOff>17480</xdr:rowOff>
    </xdr:from>
    <xdr:to>
      <xdr:col>3</xdr:col>
      <xdr:colOff>30294</xdr:colOff>
      <xdr:row>101</xdr:row>
      <xdr:rowOff>58008</xdr:rowOff>
    </xdr:to>
    <xdr:sp macro="" textlink="">
      <xdr:nvSpPr>
        <xdr:cNvPr id="2" name="Cuadro de texto 1">
          <a:extLst>
            <a:ext uri="{FF2B5EF4-FFF2-40B4-BE49-F238E27FC236}">
              <a16:creationId xmlns:a16="http://schemas.microsoft.com/office/drawing/2014/main" id="{76B36497-59F9-7F42-A5DB-582BB218CA35}"/>
            </a:ext>
          </a:extLst>
        </xdr:cNvPr>
        <xdr:cNvSpPr txBox="1"/>
      </xdr:nvSpPr>
      <xdr:spPr>
        <a:xfrm>
          <a:off x="1157942" y="18626715"/>
          <a:ext cx="2592705" cy="1400175"/>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______________________________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LIC. PEDRO TORRES</a:t>
          </a:r>
          <a:r>
            <a:rPr lang="es-ES" sz="1200" baseline="0">
              <a:effectLst/>
              <a:latin typeface="Calibri" panose="020F0502020204030204" pitchFamily="34" charset="0"/>
              <a:ea typeface="Times New Roman" panose="02020603050405020304" pitchFamily="18" charset="0"/>
              <a:cs typeface="Times New Roman" panose="02020603050405020304" pitchFamily="18" charset="0"/>
            </a:rPr>
            <a:t> GONZÁLEZ</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SUBSECRETARIO DE EGRESOS</a:t>
          </a:r>
          <a:endParaRPr lang="es-MX" sz="12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1699597</xdr:colOff>
      <xdr:row>94</xdr:row>
      <xdr:rowOff>22411</xdr:rowOff>
    </xdr:from>
    <xdr:to>
      <xdr:col>7</xdr:col>
      <xdr:colOff>609302</xdr:colOff>
      <xdr:row>101</xdr:row>
      <xdr:rowOff>62939</xdr:rowOff>
    </xdr:to>
    <xdr:sp macro="" textlink="">
      <xdr:nvSpPr>
        <xdr:cNvPr id="3" name="Cuadro de texto 2">
          <a:extLst>
            <a:ext uri="{FF2B5EF4-FFF2-40B4-BE49-F238E27FC236}">
              <a16:creationId xmlns:a16="http://schemas.microsoft.com/office/drawing/2014/main" id="{48A85B0A-ED1E-CF4C-89FB-9F3F353D6D10}"/>
            </a:ext>
          </a:extLst>
        </xdr:cNvPr>
        <xdr:cNvSpPr txBox="1"/>
      </xdr:nvSpPr>
      <xdr:spPr>
        <a:xfrm>
          <a:off x="6503185" y="18631646"/>
          <a:ext cx="2592705" cy="1400175"/>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_______________________________ </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MX" sz="1200">
              <a:effectLst/>
              <a:latin typeface="Calibri" panose="020F0502020204030204" pitchFamily="34" charset="0"/>
              <a:ea typeface="Times New Roman" panose="02020603050405020304" pitchFamily="18" charset="0"/>
              <a:cs typeface="Times New Roman" panose="02020603050405020304" pitchFamily="18" charset="0"/>
            </a:rPr>
            <a:t>C.P.C. RAYMUNDO SEGURA ESTRADA</a:t>
          </a:r>
          <a:endParaRPr lang="es-MX" sz="1200">
            <a:effectLst/>
            <a:latin typeface="Times New Roman" panose="02020603050405020304" pitchFamily="18" charset="0"/>
            <a:ea typeface="Times New Roman" panose="02020603050405020304" pitchFamily="18" charset="0"/>
          </a:endParaRPr>
        </a:p>
        <a:p>
          <a:pPr algn="ctr">
            <a:spcAft>
              <a:spcPts val="0"/>
            </a:spcAft>
          </a:pPr>
          <a:r>
            <a:rPr lang="es-ES" sz="1200">
              <a:effectLst/>
              <a:latin typeface="Calibri" panose="020F0502020204030204" pitchFamily="34" charset="0"/>
              <a:ea typeface="Times New Roman" panose="02020603050405020304" pitchFamily="18" charset="0"/>
              <a:cs typeface="Times New Roman" panose="02020603050405020304" pitchFamily="18" charset="0"/>
            </a:rPr>
            <a:t>SECRETARIO DE FINANZAS Y ADMINISTRACIÓN</a:t>
          </a:r>
          <a:endParaRPr lang="es-MX" sz="1200">
            <a:effectLst/>
            <a:latin typeface="Times New Roman" panose="02020603050405020304" pitchFamily="18" charset="0"/>
            <a:ea typeface="Times New Roman" panose="02020603050405020304" pitchFamily="18" charset="0"/>
          </a:endParaRPr>
        </a:p>
      </xdr:txBody>
    </xdr:sp>
    <xdr:clientData/>
  </xdr:twoCellAnchor>
  <xdr:oneCellAnchor>
    <xdr:from>
      <xdr:col>3</xdr:col>
      <xdr:colOff>81643</xdr:colOff>
      <xdr:row>104</xdr:row>
      <xdr:rowOff>68041</xdr:rowOff>
    </xdr:from>
    <xdr:ext cx="2857500" cy="655949"/>
    <xdr:sp macro="" textlink="">
      <xdr:nvSpPr>
        <xdr:cNvPr id="4" name="CuadroTexto 3">
          <a:extLst>
            <a:ext uri="{FF2B5EF4-FFF2-40B4-BE49-F238E27FC236}">
              <a16:creationId xmlns:a16="http://schemas.microsoft.com/office/drawing/2014/main" id="{1DADF870-9A24-4101-9DE2-2B6553C3D446}"/>
            </a:ext>
          </a:extLst>
        </xdr:cNvPr>
        <xdr:cNvSpPr txBox="1"/>
      </xdr:nvSpPr>
      <xdr:spPr>
        <a:xfrm flipH="1">
          <a:off x="5334000" y="40916684"/>
          <a:ext cx="2857500" cy="655949"/>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MX" sz="1200" b="0" i="0" u="none" strike="noStrike">
              <a:solidFill>
                <a:sysClr val="windowText" lastClr="000000"/>
              </a:solidFill>
              <a:effectLst/>
              <a:latin typeface="+mn-lt"/>
              <a:ea typeface="+mn-ea"/>
              <a:cs typeface="Arial" panose="020B0604020202020204" pitchFamily="34" charset="0"/>
            </a:rPr>
            <a:t>___________________________________</a:t>
          </a:r>
        </a:p>
        <a:p>
          <a:pPr algn="ctr"/>
          <a:r>
            <a:rPr lang="es-MX" sz="1200" b="0" i="0" u="none" strike="noStrike" baseline="0">
              <a:solidFill>
                <a:sysClr val="windowText" lastClr="000000"/>
              </a:solidFill>
              <a:effectLst/>
              <a:latin typeface="+mn-lt"/>
              <a:ea typeface="+mn-ea"/>
              <a:cs typeface="Arial" panose="020B0604020202020204" pitchFamily="34" charset="0"/>
            </a:rPr>
            <a:t>MTRO. RICARDO SALINAS MÉNDEZ</a:t>
          </a:r>
        </a:p>
        <a:p>
          <a:pPr algn="ctr"/>
          <a:r>
            <a:rPr lang="es-MX" sz="1200" b="0" i="0" u="none" strike="noStrike" baseline="0">
              <a:solidFill>
                <a:sysClr val="windowText" lastClr="000000"/>
              </a:solidFill>
              <a:effectLst/>
              <a:latin typeface="+mn-lt"/>
              <a:ea typeface="+mn-ea"/>
              <a:cs typeface="Arial" panose="020B0604020202020204" pitchFamily="34" charset="0"/>
            </a:rPr>
            <a:t>OFICIAL MAYOR</a:t>
          </a:r>
          <a:endParaRPr lang="es-MX" sz="1200">
            <a:solidFill>
              <a:sysClr val="windowText" lastClr="000000"/>
            </a:solidFill>
            <a:latin typeface="+mn-lt"/>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282727</xdr:colOff>
      <xdr:row>45</xdr:row>
      <xdr:rowOff>36272</xdr:rowOff>
    </xdr:from>
    <xdr:to>
      <xdr:col>8</xdr:col>
      <xdr:colOff>617959</xdr:colOff>
      <xdr:row>54</xdr:row>
      <xdr:rowOff>58615</xdr:rowOff>
    </xdr:to>
    <xdr:sp macro="" textlink="">
      <xdr:nvSpPr>
        <xdr:cNvPr id="2" name="Text Box 8">
          <a:extLst>
            <a:ext uri="{FF2B5EF4-FFF2-40B4-BE49-F238E27FC236}">
              <a16:creationId xmlns:a16="http://schemas.microsoft.com/office/drawing/2014/main" id="{7EE67127-91DF-4620-A502-B7A5B616E4AA}"/>
            </a:ext>
          </a:extLst>
        </xdr:cNvPr>
        <xdr:cNvSpPr txBox="1">
          <a:spLocks noChangeArrowheads="1"/>
        </xdr:cNvSpPr>
      </xdr:nvSpPr>
      <xdr:spPr bwMode="auto">
        <a:xfrm>
          <a:off x="4854727" y="8608772"/>
          <a:ext cx="1859232" cy="1736843"/>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800" b="0" i="0" strike="noStrike">
              <a:solidFill>
                <a:srgbClr val="000000"/>
              </a:solidFill>
              <a:latin typeface="Arial"/>
              <a:ea typeface="+mn-ea"/>
              <a:cs typeface="Arial"/>
            </a:rPr>
            <a:t>Secretario de Finanzas y Administración</a:t>
          </a:r>
        </a:p>
        <a:p>
          <a:pPr algn="ctr" rtl="1">
            <a:defRPr sz="1000"/>
          </a:pPr>
          <a:endParaRPr lang="es-MX" sz="800" b="0" i="0" strike="noStrike">
            <a:solidFill>
              <a:srgbClr val="000000"/>
            </a:solidFill>
            <a:latin typeface="Arial"/>
            <a:ea typeface="+mn-ea"/>
            <a:cs typeface="Arial"/>
          </a:endParaRPr>
        </a:p>
        <a:p>
          <a:pPr algn="ctr" rtl="1">
            <a:defRPr sz="1000"/>
          </a:pPr>
          <a:endParaRPr lang="es-MX" sz="800" b="0" i="0" strike="noStrike">
            <a:solidFill>
              <a:srgbClr val="000000"/>
            </a:solidFill>
            <a:latin typeface="Arial"/>
            <a:ea typeface="+mn-ea"/>
            <a:cs typeface="Arial"/>
          </a:endParaRPr>
        </a:p>
        <a:p>
          <a:pPr algn="ctr" rtl="1">
            <a:defRPr sz="1000"/>
          </a:pPr>
          <a:endParaRPr lang="es-MX" sz="800" b="0" i="0" strike="noStrike">
            <a:solidFill>
              <a:srgbClr val="000000"/>
            </a:solidFill>
            <a:latin typeface="Arial"/>
            <a:ea typeface="+mn-ea"/>
            <a:cs typeface="Arial"/>
          </a:endParaRPr>
        </a:p>
        <a:p>
          <a:pPr algn="ctr" rtl="1">
            <a:defRPr sz="1000"/>
          </a:pPr>
          <a:r>
            <a:rPr lang="es-MX" sz="800" b="0" i="0" strike="noStrike">
              <a:solidFill>
                <a:srgbClr val="000000"/>
              </a:solidFill>
              <a:latin typeface="Arial"/>
              <a:ea typeface="+mn-ea"/>
              <a:cs typeface="Arial"/>
            </a:rPr>
            <a:t>C.P.C. Raymundo Segura Estrada</a:t>
          </a:r>
        </a:p>
        <a:p>
          <a:pPr algn="ctr" rtl="1">
            <a:defRPr sz="1000"/>
          </a:pPr>
          <a:r>
            <a:rPr lang="es-MX" sz="900" b="1" i="0" strike="noStrike">
              <a:solidFill>
                <a:srgbClr val="000000"/>
              </a:solidFill>
              <a:latin typeface="Arial"/>
              <a:cs typeface="Arial"/>
            </a:rPr>
            <a:t>________________________</a:t>
          </a:r>
        </a:p>
        <a:p>
          <a:pPr algn="ctr" rtl="1">
            <a:defRPr sz="1000"/>
          </a:pPr>
          <a:r>
            <a:rPr lang="es-MX" sz="900" b="1" i="0" strike="noStrike">
              <a:solidFill>
                <a:srgbClr val="000000"/>
              </a:solidFill>
              <a:latin typeface="Arial"/>
              <a:cs typeface="Arial"/>
            </a:rPr>
            <a:t>Aprobado</a:t>
          </a:r>
          <a:r>
            <a:rPr lang="es-MX" sz="900" b="1" i="0" strike="noStrike" baseline="0">
              <a:solidFill>
                <a:srgbClr val="000000"/>
              </a:solidFill>
              <a:latin typeface="Arial"/>
              <a:cs typeface="Arial"/>
            </a:rPr>
            <a:t> por</a:t>
          </a:r>
          <a:endParaRPr lang="es-MX" sz="900" b="1" i="0" strike="noStrike">
            <a:solidFill>
              <a:srgbClr val="000000"/>
            </a:solidFill>
            <a:latin typeface="Arial"/>
            <a:cs typeface="Arial"/>
          </a:endParaRPr>
        </a:p>
      </xdr:txBody>
    </xdr:sp>
    <xdr:clientData/>
  </xdr:twoCellAnchor>
  <xdr:twoCellAnchor>
    <xdr:from>
      <xdr:col>0</xdr:col>
      <xdr:colOff>14654</xdr:colOff>
      <xdr:row>45</xdr:row>
      <xdr:rowOff>14655</xdr:rowOff>
    </xdr:from>
    <xdr:to>
      <xdr:col>2</xdr:col>
      <xdr:colOff>423159</xdr:colOff>
      <xdr:row>54</xdr:row>
      <xdr:rowOff>73269</xdr:rowOff>
    </xdr:to>
    <xdr:sp macro="" textlink="">
      <xdr:nvSpPr>
        <xdr:cNvPr id="3" name="Text Box 9">
          <a:extLst>
            <a:ext uri="{FF2B5EF4-FFF2-40B4-BE49-F238E27FC236}">
              <a16:creationId xmlns:a16="http://schemas.microsoft.com/office/drawing/2014/main" id="{87FD06A5-9874-4ECE-B9A0-94A6CA3E15A4}"/>
            </a:ext>
          </a:extLst>
        </xdr:cNvPr>
        <xdr:cNvSpPr txBox="1">
          <a:spLocks noChangeArrowheads="1"/>
        </xdr:cNvSpPr>
      </xdr:nvSpPr>
      <xdr:spPr bwMode="auto">
        <a:xfrm>
          <a:off x="14654" y="8587155"/>
          <a:ext cx="1932505" cy="1773114"/>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800" b="0" i="0" strike="noStrike">
              <a:solidFill>
                <a:srgbClr val="000000"/>
              </a:solidFill>
              <a:latin typeface="Arial"/>
              <a:cs typeface="Arial"/>
            </a:rPr>
            <a:t>Titular de la Unidad</a:t>
          </a:r>
          <a:r>
            <a:rPr lang="es-MX" sz="800" b="0" i="0" strike="noStrike" baseline="0">
              <a:solidFill>
                <a:srgbClr val="000000"/>
              </a:solidFill>
              <a:latin typeface="Arial"/>
              <a:cs typeface="Arial"/>
            </a:rPr>
            <a:t> de Deuda y Financiamiento</a:t>
          </a:r>
        </a:p>
        <a:p>
          <a:pPr algn="ctr" rtl="1">
            <a:defRPr sz="1000"/>
          </a:pPr>
          <a:endParaRPr lang="es-MX" sz="800" b="1" i="0" strike="noStrike">
            <a:solidFill>
              <a:srgbClr val="000000"/>
            </a:solidFill>
            <a:latin typeface="Arial"/>
            <a:cs typeface="Arial"/>
          </a:endParaRPr>
        </a:p>
        <a:p>
          <a:pPr algn="ctr" rtl="1">
            <a:defRPr sz="1000"/>
          </a:pPr>
          <a:endParaRPr lang="es-MX" sz="800" b="1" i="0" strike="noStrike">
            <a:solidFill>
              <a:srgbClr val="000000"/>
            </a:solidFill>
            <a:latin typeface="Arial"/>
            <a:cs typeface="Arial"/>
          </a:endParaRPr>
        </a:p>
        <a:p>
          <a:pPr marL="0" marR="0" indent="0" algn="ctr" defTabSz="914400" rtl="1" eaLnBrk="1" fontAlgn="auto" latinLnBrk="0" hangingPunct="1">
            <a:lnSpc>
              <a:spcPct val="100000"/>
            </a:lnSpc>
            <a:spcBef>
              <a:spcPts val="0"/>
            </a:spcBef>
            <a:spcAft>
              <a:spcPts val="0"/>
            </a:spcAft>
            <a:buClrTx/>
            <a:buSzTx/>
            <a:buFontTx/>
            <a:buNone/>
            <a:tabLst/>
            <a:defRPr sz="1000"/>
          </a:pPr>
          <a:r>
            <a:rPr lang="es-MX" sz="800" b="0" i="0" strike="noStrike" baseline="0">
              <a:solidFill>
                <a:srgbClr val="000000"/>
              </a:solidFill>
              <a:latin typeface="Arial"/>
              <a:ea typeface="+mn-ea"/>
              <a:cs typeface="Arial"/>
            </a:rPr>
            <a:t>Lic. Yomeida Jiménez Ramíre</a:t>
          </a:r>
          <a:r>
            <a:rPr lang="es-MX" sz="900" b="0" i="0" strike="noStrike" baseline="0">
              <a:solidFill>
                <a:srgbClr val="000000"/>
              </a:solidFill>
              <a:latin typeface="Arial"/>
              <a:ea typeface="+mn-ea"/>
              <a:cs typeface="Arial"/>
            </a:rPr>
            <a:t>z</a:t>
          </a:r>
        </a:p>
        <a:p>
          <a:pPr marL="0" marR="0" indent="0" algn="ctr" defTabSz="914400" rtl="1" eaLnBrk="1" fontAlgn="auto" latinLnBrk="0" hangingPunct="1">
            <a:lnSpc>
              <a:spcPct val="100000"/>
            </a:lnSpc>
            <a:spcBef>
              <a:spcPts val="0"/>
            </a:spcBef>
            <a:spcAft>
              <a:spcPts val="0"/>
            </a:spcAft>
            <a:buClrTx/>
            <a:buSzTx/>
            <a:buFontTx/>
            <a:buNone/>
            <a:tabLst/>
            <a:defRPr sz="1000"/>
          </a:pPr>
          <a:r>
            <a:rPr lang="es-MX" sz="900" b="1" i="0" strike="noStrike">
              <a:solidFill>
                <a:srgbClr val="000000"/>
              </a:solidFill>
              <a:latin typeface="Arial"/>
              <a:cs typeface="Arial"/>
            </a:rPr>
            <a:t>______________________</a:t>
          </a:r>
        </a:p>
        <a:p>
          <a:pPr algn="ctr" rtl="1">
            <a:defRPr sz="1000"/>
          </a:pPr>
          <a:r>
            <a:rPr lang="es-MX" sz="900" b="1" i="0" strike="noStrike">
              <a:solidFill>
                <a:srgbClr val="000000"/>
              </a:solidFill>
              <a:latin typeface="Arial"/>
              <a:cs typeface="Arial"/>
            </a:rPr>
            <a:t>Elaborado por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1276353</xdr:colOff>
      <xdr:row>8</xdr:row>
      <xdr:rowOff>152400</xdr:rowOff>
    </xdr:from>
    <xdr:ext cx="7853505" cy="1892569"/>
    <xdr:sp macro="" textlink="">
      <xdr:nvSpPr>
        <xdr:cNvPr id="2" name="5 CuadroTexto">
          <a:extLst>
            <a:ext uri="{FF2B5EF4-FFF2-40B4-BE49-F238E27FC236}">
              <a16:creationId xmlns:a16="http://schemas.microsoft.com/office/drawing/2014/main" id="{6C902744-F524-4561-A19A-495C1CDED9A8}"/>
            </a:ext>
          </a:extLst>
        </xdr:cNvPr>
        <xdr:cNvSpPr txBox="1"/>
      </xdr:nvSpPr>
      <xdr:spPr>
        <a:xfrm rot="20727544">
          <a:off x="762003" y="1676400"/>
          <a:ext cx="7853505" cy="18925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s-MX" sz="11500" b="0">
              <a:solidFill>
                <a:schemeClr val="tx1">
                  <a:lumMod val="50000"/>
                  <a:lumOff val="50000"/>
                </a:schemeClr>
              </a:solidFill>
            </a:rPr>
            <a:t>NO    APLICA</a:t>
          </a:r>
        </a:p>
      </xdr:txBody>
    </xdr:sp>
    <xdr:clientData/>
  </xdr:oneCellAnchor>
  <xdr:twoCellAnchor>
    <xdr:from>
      <xdr:col>5</xdr:col>
      <xdr:colOff>166266</xdr:colOff>
      <xdr:row>22</xdr:row>
      <xdr:rowOff>31749</xdr:rowOff>
    </xdr:from>
    <xdr:to>
      <xdr:col>7</xdr:col>
      <xdr:colOff>492526</xdr:colOff>
      <xdr:row>33</xdr:row>
      <xdr:rowOff>181783</xdr:rowOff>
    </xdr:to>
    <xdr:sp macro="" textlink="">
      <xdr:nvSpPr>
        <xdr:cNvPr id="3" name="Text Box 8">
          <a:extLst>
            <a:ext uri="{FF2B5EF4-FFF2-40B4-BE49-F238E27FC236}">
              <a16:creationId xmlns:a16="http://schemas.microsoft.com/office/drawing/2014/main" id="{507E0924-210C-46EF-86FC-4708C497CA65}"/>
            </a:ext>
          </a:extLst>
        </xdr:cNvPr>
        <xdr:cNvSpPr txBox="1">
          <a:spLocks noChangeArrowheads="1"/>
        </xdr:cNvSpPr>
      </xdr:nvSpPr>
      <xdr:spPr bwMode="auto">
        <a:xfrm>
          <a:off x="3976266" y="4222749"/>
          <a:ext cx="1850260" cy="2245534"/>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800" b="0" i="0" strike="noStrike">
              <a:solidFill>
                <a:srgbClr val="000000"/>
              </a:solidFill>
              <a:latin typeface="Arial"/>
              <a:ea typeface="+mn-ea"/>
              <a:cs typeface="Arial"/>
            </a:rPr>
            <a:t>Secretario de Finanzas y Administración</a:t>
          </a:r>
        </a:p>
        <a:p>
          <a:pPr algn="ctr" rtl="1">
            <a:defRPr sz="1000"/>
          </a:pPr>
          <a:endParaRPr lang="es-MX" sz="800" b="0" i="0" strike="noStrike">
            <a:solidFill>
              <a:srgbClr val="000000"/>
            </a:solidFill>
            <a:latin typeface="Arial"/>
            <a:ea typeface="+mn-ea"/>
            <a:cs typeface="Arial"/>
          </a:endParaRPr>
        </a:p>
        <a:p>
          <a:pPr algn="ctr" rtl="1">
            <a:defRPr sz="1000"/>
          </a:pPr>
          <a:endParaRPr lang="es-MX" sz="800" b="0" i="0" strike="noStrike">
            <a:solidFill>
              <a:srgbClr val="000000"/>
            </a:solidFill>
            <a:latin typeface="Arial"/>
            <a:ea typeface="+mn-ea"/>
            <a:cs typeface="Arial"/>
          </a:endParaRPr>
        </a:p>
        <a:p>
          <a:pPr algn="ctr" rtl="1">
            <a:defRPr sz="1000"/>
          </a:pPr>
          <a:r>
            <a:rPr lang="es-MX" sz="800" b="0" i="0" strike="noStrike">
              <a:solidFill>
                <a:srgbClr val="000000"/>
              </a:solidFill>
              <a:latin typeface="Arial"/>
              <a:ea typeface="+mn-ea"/>
              <a:cs typeface="Arial"/>
            </a:rPr>
            <a:t>_______________________________</a:t>
          </a:r>
        </a:p>
        <a:p>
          <a:pPr algn="ctr" rtl="1">
            <a:defRPr sz="1000"/>
          </a:pPr>
          <a:r>
            <a:rPr lang="es-MX" sz="800" b="0" i="0" strike="noStrike">
              <a:solidFill>
                <a:srgbClr val="000000"/>
              </a:solidFill>
              <a:latin typeface="Arial"/>
              <a:ea typeface="+mn-ea"/>
              <a:cs typeface="Arial"/>
            </a:rPr>
            <a:t>C.P.C.</a:t>
          </a:r>
          <a:r>
            <a:rPr lang="es-MX" sz="800" b="0" i="0" strike="noStrike" baseline="0">
              <a:solidFill>
                <a:srgbClr val="000000"/>
              </a:solidFill>
              <a:latin typeface="Arial"/>
              <a:ea typeface="+mn-ea"/>
              <a:cs typeface="Arial"/>
            </a:rPr>
            <a:t> Raymundo Segura Estrada</a:t>
          </a:r>
          <a:endParaRPr lang="es-MX" sz="800" b="0" i="0" strike="noStrike">
            <a:solidFill>
              <a:srgbClr val="000000"/>
            </a:solidFill>
            <a:latin typeface="Arial"/>
            <a:ea typeface="+mn-ea"/>
            <a:cs typeface="Arial"/>
          </a:endParaRPr>
        </a:p>
      </xdr:txBody>
    </xdr:sp>
    <xdr:clientData/>
  </xdr:twoCellAnchor>
  <xdr:twoCellAnchor>
    <xdr:from>
      <xdr:col>0</xdr:col>
      <xdr:colOff>1248989</xdr:colOff>
      <xdr:row>22</xdr:row>
      <xdr:rowOff>11168</xdr:rowOff>
    </xdr:from>
    <xdr:to>
      <xdr:col>3</xdr:col>
      <xdr:colOff>168086</xdr:colOff>
      <xdr:row>33</xdr:row>
      <xdr:rowOff>176159</xdr:rowOff>
    </xdr:to>
    <xdr:sp macro="" textlink="">
      <xdr:nvSpPr>
        <xdr:cNvPr id="4" name="Text Box 9">
          <a:extLst>
            <a:ext uri="{FF2B5EF4-FFF2-40B4-BE49-F238E27FC236}">
              <a16:creationId xmlns:a16="http://schemas.microsoft.com/office/drawing/2014/main" id="{32BEE398-5E11-4E60-98A7-B11929754666}"/>
            </a:ext>
          </a:extLst>
        </xdr:cNvPr>
        <xdr:cNvSpPr txBox="1">
          <a:spLocks noChangeArrowheads="1"/>
        </xdr:cNvSpPr>
      </xdr:nvSpPr>
      <xdr:spPr bwMode="auto">
        <a:xfrm>
          <a:off x="763214" y="4202168"/>
          <a:ext cx="1690872" cy="2260491"/>
        </a:xfrm>
        <a:prstGeom prst="rect">
          <a:avLst/>
        </a:prstGeom>
        <a:noFill/>
        <a:ln w="9525">
          <a:noFill/>
          <a:miter lim="800000"/>
          <a:headEnd/>
          <a:tailEnd/>
        </a:ln>
      </xdr:spPr>
      <xdr:txBody>
        <a:bodyPr vertOverflow="clip" wrap="square" lIns="27432" tIns="22860" rIns="27432" bIns="0" anchor="t" upright="1"/>
        <a:lstStyle/>
        <a:p>
          <a:pPr algn="ctr" rtl="1">
            <a:defRPr sz="1000"/>
          </a:pPr>
          <a:r>
            <a:rPr lang="es-MX" sz="800" b="0" i="0" strike="noStrike">
              <a:solidFill>
                <a:srgbClr val="000000"/>
              </a:solidFill>
              <a:latin typeface="Arial"/>
              <a:cs typeface="Arial"/>
            </a:rPr>
            <a:t>Titular de la Unidad de</a:t>
          </a:r>
        </a:p>
        <a:p>
          <a:pPr algn="ctr" rtl="1">
            <a:defRPr sz="1000"/>
          </a:pPr>
          <a:r>
            <a:rPr lang="es-MX" sz="800" b="0" i="0" strike="noStrike">
              <a:solidFill>
                <a:srgbClr val="000000"/>
              </a:solidFill>
              <a:latin typeface="Arial"/>
              <a:cs typeface="Arial"/>
            </a:rPr>
            <a:t> </a:t>
          </a:r>
          <a:r>
            <a:rPr lang="es-MX" sz="800" b="0" i="0" strike="noStrike" baseline="0">
              <a:solidFill>
                <a:srgbClr val="000000"/>
              </a:solidFill>
              <a:latin typeface="Arial"/>
              <a:cs typeface="Arial"/>
            </a:rPr>
            <a:t>Deuda y Financiamiento</a:t>
          </a:r>
        </a:p>
        <a:p>
          <a:pPr algn="ctr" rtl="1">
            <a:defRPr sz="1000"/>
          </a:pPr>
          <a:endParaRPr lang="es-MX" sz="8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a:t>
          </a:r>
        </a:p>
        <a:p>
          <a:pPr marL="0" marR="0" indent="0" algn="ctr" defTabSz="914400" rtl="1" eaLnBrk="1" fontAlgn="auto" latinLnBrk="0" hangingPunct="1">
            <a:lnSpc>
              <a:spcPct val="100000"/>
            </a:lnSpc>
            <a:spcBef>
              <a:spcPts val="0"/>
            </a:spcBef>
            <a:spcAft>
              <a:spcPts val="0"/>
            </a:spcAft>
            <a:buClrTx/>
            <a:buSzTx/>
            <a:buFontTx/>
            <a:buNone/>
            <a:tabLst/>
            <a:defRPr sz="1000"/>
          </a:pPr>
          <a:r>
            <a:rPr lang="es-MX" sz="800" b="0" i="0" strike="noStrike" baseline="0">
              <a:solidFill>
                <a:srgbClr val="000000"/>
              </a:solidFill>
              <a:latin typeface="Arial"/>
              <a:ea typeface="+mn-ea"/>
              <a:cs typeface="Arial"/>
            </a:rPr>
            <a:t>Lic. Yomeida Jiménez Ramírez</a:t>
          </a:r>
          <a:endParaRPr lang="es-MX" sz="9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2"/>
  <sheetViews>
    <sheetView tabSelected="1" zoomScale="70" zoomScaleNormal="70" zoomScaleSheetLayoutView="50" workbookViewId="0">
      <pane xSplit="2" ySplit="8" topLeftCell="C21" activePane="bottomRight" state="frozen"/>
      <selection pane="topRight" activeCell="C1" sqref="C1"/>
      <selection pane="bottomLeft" activeCell="A9" sqref="A9"/>
      <selection pane="bottomRight" activeCell="H8" sqref="A7:H8"/>
    </sheetView>
  </sheetViews>
  <sheetFormatPr baseColWidth="10" defaultColWidth="11.42578125" defaultRowHeight="15" x14ac:dyDescent="0.25"/>
  <cols>
    <col min="1" max="1" width="1.7109375" customWidth="1"/>
    <col min="2" max="2" width="58.140625" customWidth="1"/>
    <col min="3" max="3" width="19" customWidth="1"/>
    <col min="4" max="4" width="18.85546875" customWidth="1"/>
    <col min="5" max="5" width="1.7109375" customWidth="1"/>
    <col min="6" max="6" width="59.140625" customWidth="1"/>
    <col min="7" max="7" width="19" customWidth="1"/>
    <col min="8" max="8" width="18.85546875" customWidth="1"/>
    <col min="10" max="10" width="14.7109375" bestFit="1" customWidth="1"/>
    <col min="12" max="12" width="20.28515625" bestFit="1" customWidth="1"/>
    <col min="13" max="13" width="21.5703125" bestFit="1" customWidth="1"/>
  </cols>
  <sheetData>
    <row r="1" spans="1:14" ht="18" x14ac:dyDescent="0.25">
      <c r="H1" s="16" t="s">
        <v>0</v>
      </c>
    </row>
    <row r="2" spans="1:14" x14ac:dyDescent="0.25">
      <c r="F2" s="1"/>
    </row>
    <row r="3" spans="1:14" ht="20.25" x14ac:dyDescent="0.25">
      <c r="A3" s="85" t="s">
        <v>1</v>
      </c>
      <c r="B3" s="85"/>
      <c r="C3" s="85"/>
      <c r="D3" s="85"/>
      <c r="E3" s="85"/>
      <c r="F3" s="85"/>
      <c r="G3" s="85"/>
      <c r="H3" s="85"/>
    </row>
    <row r="4" spans="1:14" ht="20.25" x14ac:dyDescent="0.25">
      <c r="A4" s="85" t="s">
        <v>2</v>
      </c>
      <c r="B4" s="85"/>
      <c r="C4" s="85"/>
      <c r="D4" s="85"/>
      <c r="E4" s="85"/>
      <c r="F4" s="85"/>
      <c r="G4" s="85"/>
      <c r="H4" s="85"/>
    </row>
    <row r="5" spans="1:14" ht="20.25" x14ac:dyDescent="0.25">
      <c r="A5" s="85" t="s">
        <v>123</v>
      </c>
      <c r="B5" s="85"/>
      <c r="C5" s="85"/>
      <c r="D5" s="85"/>
      <c r="E5" s="85"/>
      <c r="F5" s="85"/>
      <c r="G5" s="85"/>
      <c r="H5" s="85"/>
    </row>
    <row r="6" spans="1:14" s="17" customFormat="1" ht="15.75" x14ac:dyDescent="0.25">
      <c r="A6" s="86" t="s">
        <v>3</v>
      </c>
      <c r="B6" s="86"/>
      <c r="C6" s="86"/>
      <c r="D6" s="86"/>
      <c r="E6" s="86"/>
      <c r="F6" s="86"/>
      <c r="G6" s="86"/>
      <c r="H6" s="86"/>
    </row>
    <row r="7" spans="1:14" ht="32.1" customHeight="1" x14ac:dyDescent="0.25">
      <c r="A7" s="87" t="s">
        <v>4</v>
      </c>
      <c r="B7" s="87"/>
      <c r="C7" s="87" t="s">
        <v>5</v>
      </c>
      <c r="D7" s="87"/>
      <c r="E7" s="87" t="s">
        <v>4</v>
      </c>
      <c r="F7" s="87"/>
      <c r="G7" s="87" t="s">
        <v>5</v>
      </c>
      <c r="H7" s="87"/>
    </row>
    <row r="8" spans="1:14" ht="36" customHeight="1" x14ac:dyDescent="0.25">
      <c r="A8" s="87"/>
      <c r="B8" s="87"/>
      <c r="C8" s="37">
        <v>2026</v>
      </c>
      <c r="D8" s="37">
        <v>2025</v>
      </c>
      <c r="E8" s="87"/>
      <c r="F8" s="87"/>
      <c r="G8" s="37">
        <v>2026</v>
      </c>
      <c r="H8" s="37">
        <v>2025</v>
      </c>
    </row>
    <row r="9" spans="1:14" ht="36" customHeight="1" x14ac:dyDescent="0.25">
      <c r="A9" s="88" t="s">
        <v>6</v>
      </c>
      <c r="B9" s="89"/>
      <c r="C9" s="5"/>
      <c r="D9" s="5"/>
      <c r="E9" s="90" t="s">
        <v>7</v>
      </c>
      <c r="F9" s="91"/>
      <c r="G9" s="5"/>
      <c r="H9" s="5"/>
      <c r="L9" s="29"/>
      <c r="M9" s="29"/>
    </row>
    <row r="10" spans="1:14" ht="36" customHeight="1" x14ac:dyDescent="0.25">
      <c r="A10" s="88" t="s">
        <v>8</v>
      </c>
      <c r="B10" s="89"/>
      <c r="C10" s="6"/>
      <c r="D10" s="6"/>
      <c r="E10" s="88" t="s">
        <v>9</v>
      </c>
      <c r="F10" s="89"/>
      <c r="G10" s="6"/>
      <c r="H10" s="6"/>
      <c r="L10" s="30"/>
      <c r="M10" s="30"/>
      <c r="N10" s="31"/>
    </row>
    <row r="11" spans="1:14" ht="36" customHeight="1" x14ac:dyDescent="0.25">
      <c r="A11" s="88" t="s">
        <v>10</v>
      </c>
      <c r="B11" s="89"/>
      <c r="C11" s="18">
        <f>SUM(C12:C18)</f>
        <v>8875293192.0599995</v>
      </c>
      <c r="D11" s="18">
        <f>SUM(D12:D18)</f>
        <v>6212876851.8500004</v>
      </c>
      <c r="E11" s="88" t="s">
        <v>11</v>
      </c>
      <c r="F11" s="89"/>
      <c r="G11" s="21">
        <f>SUM(G12:G20)</f>
        <v>10478878737.200001</v>
      </c>
      <c r="H11" s="21">
        <f>SUM(H12:H20)</f>
        <v>13213581468.290001</v>
      </c>
      <c r="L11" s="30"/>
      <c r="M11" s="30"/>
      <c r="N11" s="31"/>
    </row>
    <row r="12" spans="1:14" ht="36" customHeight="1" x14ac:dyDescent="0.25">
      <c r="A12" s="7"/>
      <c r="B12" s="8" t="s">
        <v>12</v>
      </c>
      <c r="C12" s="33">
        <v>11435621.99</v>
      </c>
      <c r="D12" s="19">
        <v>11435621.99</v>
      </c>
      <c r="E12" s="9"/>
      <c r="F12" s="8" t="s">
        <v>13</v>
      </c>
      <c r="G12" s="22">
        <v>208956491.96000001</v>
      </c>
      <c r="H12" s="22">
        <v>168903787.16</v>
      </c>
    </row>
    <row r="13" spans="1:14" ht="36" customHeight="1" x14ac:dyDescent="0.25">
      <c r="A13" s="7"/>
      <c r="B13" s="8" t="s">
        <v>14</v>
      </c>
      <c r="C13" s="33">
        <v>3609542321.3400002</v>
      </c>
      <c r="D13" s="19">
        <v>1777595785.0899999</v>
      </c>
      <c r="E13" s="9"/>
      <c r="F13" s="8" t="s">
        <v>15</v>
      </c>
      <c r="G13" s="22">
        <v>1813080867.1700001</v>
      </c>
      <c r="H13" s="22">
        <v>2593374692.7600002</v>
      </c>
      <c r="M13" s="30"/>
    </row>
    <row r="14" spans="1:14" ht="36" customHeight="1" x14ac:dyDescent="0.25">
      <c r="A14" s="7"/>
      <c r="B14" s="8" t="s">
        <v>16</v>
      </c>
      <c r="C14" s="33">
        <v>559737970.60000002</v>
      </c>
      <c r="D14" s="19">
        <v>676290633.79999995</v>
      </c>
      <c r="E14" s="9"/>
      <c r="F14" s="8" t="s">
        <v>17</v>
      </c>
      <c r="G14" s="22">
        <v>14522373.82</v>
      </c>
      <c r="H14" s="22">
        <v>13482619.460000001</v>
      </c>
      <c r="M14" s="30"/>
    </row>
    <row r="15" spans="1:14" ht="36" customHeight="1" x14ac:dyDescent="0.25">
      <c r="A15" s="7"/>
      <c r="B15" s="8" t="s">
        <v>18</v>
      </c>
      <c r="C15" s="33">
        <v>844237837.88</v>
      </c>
      <c r="D15" s="19">
        <v>4758286.3499999996</v>
      </c>
      <c r="E15" s="9"/>
      <c r="F15" s="8" t="s">
        <v>19</v>
      </c>
      <c r="G15" s="22">
        <v>70857709.790000007</v>
      </c>
      <c r="H15" s="22">
        <v>112620949.39</v>
      </c>
    </row>
    <row r="16" spans="1:14" ht="36" customHeight="1" x14ac:dyDescent="0.25">
      <c r="A16" s="7"/>
      <c r="B16" s="8" t="s">
        <v>20</v>
      </c>
      <c r="C16" s="19">
        <v>82438937.900000006</v>
      </c>
      <c r="D16" s="19">
        <v>82438937.900000006</v>
      </c>
      <c r="E16" s="9"/>
      <c r="F16" s="8" t="s">
        <v>21</v>
      </c>
      <c r="G16" s="22">
        <v>1226965961.1700001</v>
      </c>
      <c r="H16" s="22">
        <v>786658673.55999994</v>
      </c>
      <c r="M16" s="32"/>
    </row>
    <row r="17" spans="1:8" ht="36" customHeight="1" x14ac:dyDescent="0.25">
      <c r="A17" s="7"/>
      <c r="B17" s="8" t="s">
        <v>22</v>
      </c>
      <c r="C17" s="19">
        <v>1488313.75</v>
      </c>
      <c r="D17" s="19">
        <v>1487595.61</v>
      </c>
      <c r="E17" s="9"/>
      <c r="F17" s="8" t="s">
        <v>23</v>
      </c>
      <c r="G17" s="22">
        <v>1942670.48</v>
      </c>
      <c r="H17" s="22">
        <v>0</v>
      </c>
    </row>
    <row r="18" spans="1:8" ht="36" customHeight="1" x14ac:dyDescent="0.25">
      <c r="A18" s="7"/>
      <c r="B18" s="8" t="s">
        <v>24</v>
      </c>
      <c r="C18" s="19">
        <v>3766412188.5999999</v>
      </c>
      <c r="D18" s="19">
        <v>3658869991.1100001</v>
      </c>
      <c r="E18" s="9"/>
      <c r="F18" s="8" t="s">
        <v>25</v>
      </c>
      <c r="G18" s="22">
        <v>3362301878.4299998</v>
      </c>
      <c r="H18" s="22">
        <v>3702708610</v>
      </c>
    </row>
    <row r="19" spans="1:8" ht="36" customHeight="1" x14ac:dyDescent="0.25">
      <c r="A19" s="88" t="s">
        <v>26</v>
      </c>
      <c r="B19" s="89"/>
      <c r="C19" s="18">
        <f>SUM(C20:C26)</f>
        <v>9554214396.7399998</v>
      </c>
      <c r="D19" s="18">
        <f>SUM(D20:D26)</f>
        <v>9380175324.9099998</v>
      </c>
      <c r="E19" s="9"/>
      <c r="F19" s="8" t="s">
        <v>27</v>
      </c>
      <c r="G19" s="22">
        <v>0</v>
      </c>
      <c r="H19" s="22">
        <v>0</v>
      </c>
    </row>
    <row r="20" spans="1:8" ht="36" customHeight="1" x14ac:dyDescent="0.25">
      <c r="A20" s="7"/>
      <c r="B20" s="8" t="s">
        <v>28</v>
      </c>
      <c r="C20" s="19">
        <v>0</v>
      </c>
      <c r="D20" s="19">
        <v>0</v>
      </c>
      <c r="E20" s="9"/>
      <c r="F20" s="8" t="s">
        <v>29</v>
      </c>
      <c r="G20" s="22">
        <v>3780250784.3800001</v>
      </c>
      <c r="H20" s="22">
        <v>5835832135.96</v>
      </c>
    </row>
    <row r="21" spans="1:8" ht="36" customHeight="1" x14ac:dyDescent="0.25">
      <c r="A21" s="7"/>
      <c r="B21" s="8" t="s">
        <v>30</v>
      </c>
      <c r="C21" s="19">
        <v>6533542103.6199999</v>
      </c>
      <c r="D21" s="19">
        <v>6721321334.54</v>
      </c>
      <c r="E21" s="88" t="s">
        <v>31</v>
      </c>
      <c r="F21" s="89"/>
      <c r="G21" s="21">
        <f>SUM(G22:G24)</f>
        <v>0</v>
      </c>
      <c r="H21" s="21">
        <f>SUM(H22:H24)</f>
        <v>0</v>
      </c>
    </row>
    <row r="22" spans="1:8" ht="36" customHeight="1" x14ac:dyDescent="0.25">
      <c r="A22" s="7"/>
      <c r="B22" s="8" t="s">
        <v>32</v>
      </c>
      <c r="C22" s="19">
        <v>3020672293.1199999</v>
      </c>
      <c r="D22" s="19">
        <v>2658853990.3699999</v>
      </c>
      <c r="E22" s="9"/>
      <c r="F22" s="8" t="s">
        <v>33</v>
      </c>
      <c r="G22" s="22">
        <v>0</v>
      </c>
      <c r="H22" s="22">
        <v>0</v>
      </c>
    </row>
    <row r="23" spans="1:8" ht="36" customHeight="1" x14ac:dyDescent="0.25">
      <c r="A23" s="7"/>
      <c r="B23" s="8" t="s">
        <v>34</v>
      </c>
      <c r="C23" s="19">
        <v>0</v>
      </c>
      <c r="D23" s="19">
        <v>0</v>
      </c>
      <c r="E23" s="9"/>
      <c r="F23" s="8" t="s">
        <v>35</v>
      </c>
      <c r="G23" s="22">
        <v>0</v>
      </c>
      <c r="H23" s="22">
        <v>0</v>
      </c>
    </row>
    <row r="24" spans="1:8" ht="36" customHeight="1" x14ac:dyDescent="0.25">
      <c r="A24" s="7"/>
      <c r="B24" s="8" t="s">
        <v>36</v>
      </c>
      <c r="C24" s="19">
        <v>0</v>
      </c>
      <c r="D24" s="19">
        <v>0</v>
      </c>
      <c r="E24" s="9"/>
      <c r="F24" s="8" t="s">
        <v>37</v>
      </c>
      <c r="G24" s="22">
        <v>0</v>
      </c>
      <c r="H24" s="22">
        <v>0</v>
      </c>
    </row>
    <row r="25" spans="1:8" ht="36" customHeight="1" x14ac:dyDescent="0.25">
      <c r="A25" s="7"/>
      <c r="B25" s="8" t="s">
        <v>38</v>
      </c>
      <c r="C25" s="19">
        <v>0</v>
      </c>
      <c r="D25" s="19">
        <v>0</v>
      </c>
      <c r="E25" s="88" t="s">
        <v>39</v>
      </c>
      <c r="F25" s="89"/>
      <c r="G25" s="21">
        <f>SUM(G26:G27)</f>
        <v>26431446.370000001</v>
      </c>
      <c r="H25" s="21">
        <f>SUM(H26:H27)</f>
        <v>0</v>
      </c>
    </row>
    <row r="26" spans="1:8" ht="36" customHeight="1" x14ac:dyDescent="0.25">
      <c r="A26" s="7"/>
      <c r="B26" s="8" t="s">
        <v>40</v>
      </c>
      <c r="C26" s="19">
        <v>0</v>
      </c>
      <c r="D26" s="19">
        <v>0</v>
      </c>
      <c r="E26" s="9"/>
      <c r="F26" s="8" t="s">
        <v>41</v>
      </c>
      <c r="G26" s="22">
        <v>26431446.370000001</v>
      </c>
      <c r="H26" s="22">
        <v>0</v>
      </c>
    </row>
    <row r="27" spans="1:8" ht="36" customHeight="1" x14ac:dyDescent="0.25">
      <c r="A27" s="88" t="s">
        <v>42</v>
      </c>
      <c r="B27" s="89"/>
      <c r="C27" s="18">
        <f>SUM(C28:C32)</f>
        <v>10529472.66</v>
      </c>
      <c r="D27" s="18">
        <f>SUM(D28:D32)</f>
        <v>18871790.82</v>
      </c>
      <c r="E27" s="9"/>
      <c r="F27" s="8" t="s">
        <v>43</v>
      </c>
      <c r="G27" s="22">
        <v>0</v>
      </c>
      <c r="H27" s="22">
        <v>0</v>
      </c>
    </row>
    <row r="28" spans="1:8" ht="36" customHeight="1" x14ac:dyDescent="0.25">
      <c r="A28" s="7"/>
      <c r="B28" s="8" t="s">
        <v>44</v>
      </c>
      <c r="C28" s="19">
        <v>10529472.66</v>
      </c>
      <c r="D28" s="19">
        <v>18871790.82</v>
      </c>
      <c r="E28" s="88" t="s">
        <v>45</v>
      </c>
      <c r="F28" s="89"/>
      <c r="G28" s="21">
        <v>0</v>
      </c>
      <c r="H28" s="21">
        <v>0</v>
      </c>
    </row>
    <row r="29" spans="1:8" ht="36" customHeight="1" x14ac:dyDescent="0.25">
      <c r="A29" s="7"/>
      <c r="B29" s="8" t="s">
        <v>46</v>
      </c>
      <c r="C29" s="19">
        <v>0</v>
      </c>
      <c r="D29" s="19">
        <v>0</v>
      </c>
      <c r="E29" s="88" t="s">
        <v>47</v>
      </c>
      <c r="F29" s="89"/>
      <c r="G29" s="21">
        <f>SUM(G30:G32)</f>
        <v>0</v>
      </c>
      <c r="H29" s="21">
        <f>SUM(H30:H32)</f>
        <v>0</v>
      </c>
    </row>
    <row r="30" spans="1:8" ht="36" customHeight="1" x14ac:dyDescent="0.25">
      <c r="A30" s="7"/>
      <c r="B30" s="8" t="s">
        <v>48</v>
      </c>
      <c r="C30" s="19">
        <v>0</v>
      </c>
      <c r="D30" s="19">
        <v>0</v>
      </c>
      <c r="E30" s="9"/>
      <c r="F30" s="8" t="s">
        <v>49</v>
      </c>
      <c r="G30" s="22">
        <v>0</v>
      </c>
      <c r="H30" s="22">
        <v>0</v>
      </c>
    </row>
    <row r="31" spans="1:8" ht="36" customHeight="1" x14ac:dyDescent="0.25">
      <c r="A31" s="7"/>
      <c r="B31" s="8" t="s">
        <v>50</v>
      </c>
      <c r="C31" s="19">
        <v>0</v>
      </c>
      <c r="D31" s="19">
        <v>0</v>
      </c>
      <c r="E31" s="9"/>
      <c r="F31" s="8" t="s">
        <v>51</v>
      </c>
      <c r="G31" s="22">
        <v>0</v>
      </c>
      <c r="H31" s="22">
        <v>0</v>
      </c>
    </row>
    <row r="32" spans="1:8" ht="36" customHeight="1" x14ac:dyDescent="0.25">
      <c r="A32" s="7"/>
      <c r="B32" s="8" t="s">
        <v>52</v>
      </c>
      <c r="C32" s="19">
        <v>0</v>
      </c>
      <c r="D32" s="19">
        <v>0</v>
      </c>
      <c r="E32" s="9"/>
      <c r="F32" s="8" t="s">
        <v>53</v>
      </c>
      <c r="G32" s="22">
        <v>0</v>
      </c>
      <c r="H32" s="22">
        <v>0</v>
      </c>
    </row>
    <row r="33" spans="1:8" ht="36" customHeight="1" x14ac:dyDescent="0.25">
      <c r="A33" s="88" t="s">
        <v>54</v>
      </c>
      <c r="B33" s="89"/>
      <c r="C33" s="18">
        <f>SUM(C34:C38)</f>
        <v>0</v>
      </c>
      <c r="D33" s="18">
        <f>SUM(D34:D38)</f>
        <v>0</v>
      </c>
      <c r="E33" s="88" t="s">
        <v>55</v>
      </c>
      <c r="F33" s="89"/>
      <c r="G33" s="21">
        <f>SUM(G34:G39)</f>
        <v>1184328890.1500001</v>
      </c>
      <c r="H33" s="21">
        <f>SUM(H34:H39)</f>
        <v>970378382.98000002</v>
      </c>
    </row>
    <row r="34" spans="1:8" ht="36" customHeight="1" x14ac:dyDescent="0.25">
      <c r="A34" s="7"/>
      <c r="B34" s="8" t="s">
        <v>56</v>
      </c>
      <c r="C34" s="19">
        <v>0</v>
      </c>
      <c r="D34" s="19">
        <v>0</v>
      </c>
      <c r="E34" s="9"/>
      <c r="F34" s="8" t="s">
        <v>57</v>
      </c>
      <c r="G34" s="22">
        <v>1500000</v>
      </c>
      <c r="H34" s="22">
        <v>1500000</v>
      </c>
    </row>
    <row r="35" spans="1:8" ht="36" customHeight="1" x14ac:dyDescent="0.25">
      <c r="A35" s="7"/>
      <c r="B35" s="8" t="s">
        <v>58</v>
      </c>
      <c r="C35" s="19">
        <v>0</v>
      </c>
      <c r="D35" s="19">
        <v>0</v>
      </c>
      <c r="E35" s="9"/>
      <c r="F35" s="8" t="s">
        <v>59</v>
      </c>
      <c r="G35" s="22">
        <v>0</v>
      </c>
      <c r="H35" s="22">
        <v>0</v>
      </c>
    </row>
    <row r="36" spans="1:8" ht="36" customHeight="1" x14ac:dyDescent="0.25">
      <c r="A36" s="7"/>
      <c r="B36" s="8" t="s">
        <v>60</v>
      </c>
      <c r="C36" s="19">
        <v>0</v>
      </c>
      <c r="D36" s="19">
        <v>0</v>
      </c>
      <c r="E36" s="9"/>
      <c r="F36" s="8" t="s">
        <v>61</v>
      </c>
      <c r="G36" s="22">
        <v>0</v>
      </c>
      <c r="H36" s="22">
        <v>0</v>
      </c>
    </row>
    <row r="37" spans="1:8" ht="36" customHeight="1" x14ac:dyDescent="0.25">
      <c r="A37" s="7"/>
      <c r="B37" s="8" t="s">
        <v>62</v>
      </c>
      <c r="C37" s="19">
        <v>0</v>
      </c>
      <c r="D37" s="19">
        <v>0</v>
      </c>
      <c r="E37" s="9"/>
      <c r="F37" s="8" t="s">
        <v>63</v>
      </c>
      <c r="G37" s="22">
        <v>0</v>
      </c>
      <c r="H37" s="22">
        <v>0</v>
      </c>
    </row>
    <row r="38" spans="1:8" ht="36" customHeight="1" x14ac:dyDescent="0.25">
      <c r="A38" s="7"/>
      <c r="B38" s="8" t="s">
        <v>64</v>
      </c>
      <c r="C38" s="19">
        <v>0</v>
      </c>
      <c r="D38" s="19">
        <v>0</v>
      </c>
      <c r="E38" s="9"/>
      <c r="F38" s="8" t="s">
        <v>65</v>
      </c>
      <c r="G38" s="22">
        <v>1182828890.1500001</v>
      </c>
      <c r="H38" s="22">
        <v>968878382.98000002</v>
      </c>
    </row>
    <row r="39" spans="1:8" ht="36" customHeight="1" x14ac:dyDescent="0.25">
      <c r="A39" s="92" t="s">
        <v>66</v>
      </c>
      <c r="B39" s="93"/>
      <c r="C39" s="19">
        <v>0</v>
      </c>
      <c r="D39" s="19">
        <v>0</v>
      </c>
      <c r="E39" s="9"/>
      <c r="F39" s="8" t="s">
        <v>67</v>
      </c>
      <c r="G39" s="22">
        <v>0</v>
      </c>
      <c r="H39" s="22">
        <v>0</v>
      </c>
    </row>
    <row r="40" spans="1:8" ht="36" customHeight="1" x14ac:dyDescent="0.25">
      <c r="A40" s="88" t="s">
        <v>68</v>
      </c>
      <c r="B40" s="89"/>
      <c r="C40" s="18">
        <f>SUM(C41:C42)</f>
        <v>-69412839.060000002</v>
      </c>
      <c r="D40" s="18">
        <f>SUM(D41:D42)</f>
        <v>-69412839.060000002</v>
      </c>
      <c r="E40" s="88" t="s">
        <v>69</v>
      </c>
      <c r="F40" s="89"/>
      <c r="G40" s="21">
        <f>SUM(G41:G43)</f>
        <v>0</v>
      </c>
      <c r="H40" s="21">
        <v>0</v>
      </c>
    </row>
    <row r="41" spans="1:8" ht="36" customHeight="1" x14ac:dyDescent="0.25">
      <c r="A41" s="7"/>
      <c r="B41" s="8" t="s">
        <v>70</v>
      </c>
      <c r="C41" s="19">
        <v>-69412839.060000002</v>
      </c>
      <c r="D41" s="19">
        <v>-69412839.060000002</v>
      </c>
      <c r="E41" s="9"/>
      <c r="F41" s="8" t="s">
        <v>71</v>
      </c>
      <c r="G41" s="22">
        <v>0</v>
      </c>
      <c r="H41" s="22">
        <v>0</v>
      </c>
    </row>
    <row r="42" spans="1:8" ht="36" customHeight="1" x14ac:dyDescent="0.25">
      <c r="A42" s="7"/>
      <c r="B42" s="8" t="s">
        <v>72</v>
      </c>
      <c r="C42" s="19">
        <v>0</v>
      </c>
      <c r="D42" s="19">
        <v>0</v>
      </c>
      <c r="E42" s="9"/>
      <c r="F42" s="8" t="s">
        <v>73</v>
      </c>
      <c r="G42" s="22">
        <v>0</v>
      </c>
      <c r="H42" s="22">
        <v>0</v>
      </c>
    </row>
    <row r="43" spans="1:8" ht="36" customHeight="1" x14ac:dyDescent="0.25">
      <c r="A43" s="88" t="s">
        <v>74</v>
      </c>
      <c r="B43" s="89"/>
      <c r="C43" s="18">
        <f>SUM(C44:C47)</f>
        <v>0</v>
      </c>
      <c r="D43" s="18">
        <f>SUM(D44:D47)</f>
        <v>0</v>
      </c>
      <c r="E43" s="9"/>
      <c r="F43" s="8" t="s">
        <v>75</v>
      </c>
      <c r="G43" s="22">
        <v>0</v>
      </c>
      <c r="H43" s="22">
        <v>0</v>
      </c>
    </row>
    <row r="44" spans="1:8" ht="36" customHeight="1" x14ac:dyDescent="0.25">
      <c r="A44" s="7"/>
      <c r="B44" s="8" t="s">
        <v>76</v>
      </c>
      <c r="C44" s="19">
        <v>0</v>
      </c>
      <c r="D44" s="19">
        <v>0</v>
      </c>
      <c r="E44" s="88" t="s">
        <v>77</v>
      </c>
      <c r="F44" s="89"/>
      <c r="G44" s="21">
        <f>SUM(G45:G47)</f>
        <v>4904146121.6100006</v>
      </c>
      <c r="H44" s="21">
        <f>SUM(H45:H47)</f>
        <v>3907965537.5899997</v>
      </c>
    </row>
    <row r="45" spans="1:8" ht="36" customHeight="1" x14ac:dyDescent="0.25">
      <c r="A45" s="7"/>
      <c r="B45" s="8" t="s">
        <v>78</v>
      </c>
      <c r="C45" s="19">
        <v>0</v>
      </c>
      <c r="D45" s="19">
        <v>0</v>
      </c>
      <c r="E45" s="9"/>
      <c r="F45" s="8" t="s">
        <v>79</v>
      </c>
      <c r="G45" s="22">
        <v>703486343.51999998</v>
      </c>
      <c r="H45" s="22">
        <v>675533561.22000003</v>
      </c>
    </row>
    <row r="46" spans="1:8" ht="36" customHeight="1" x14ac:dyDescent="0.25">
      <c r="A46" s="7"/>
      <c r="B46" s="8" t="s">
        <v>80</v>
      </c>
      <c r="C46" s="19">
        <v>0</v>
      </c>
      <c r="D46" s="19">
        <v>0</v>
      </c>
      <c r="E46" s="9"/>
      <c r="F46" s="8" t="s">
        <v>81</v>
      </c>
      <c r="G46" s="22">
        <v>941266776.23000002</v>
      </c>
      <c r="H46" s="22">
        <v>17865531.170000002</v>
      </c>
    </row>
    <row r="47" spans="1:8" ht="36" customHeight="1" x14ac:dyDescent="0.25">
      <c r="A47" s="7"/>
      <c r="B47" s="8" t="s">
        <v>82</v>
      </c>
      <c r="C47" s="19">
        <v>0</v>
      </c>
      <c r="D47" s="19">
        <v>0</v>
      </c>
      <c r="E47" s="9"/>
      <c r="F47" s="8" t="s">
        <v>83</v>
      </c>
      <c r="G47" s="22">
        <v>3259393001.8600001</v>
      </c>
      <c r="H47" s="22">
        <v>3214566445.1999998</v>
      </c>
    </row>
    <row r="48" spans="1:8" ht="36" customHeight="1" x14ac:dyDescent="0.25">
      <c r="A48" s="7"/>
      <c r="B48" s="8"/>
      <c r="C48" s="19"/>
      <c r="D48" s="19"/>
      <c r="E48" s="9"/>
      <c r="F48" s="8"/>
      <c r="G48" s="22"/>
      <c r="H48" s="22"/>
    </row>
    <row r="49" spans="1:12" ht="36" customHeight="1" x14ac:dyDescent="0.25">
      <c r="A49" s="88" t="s">
        <v>84</v>
      </c>
      <c r="B49" s="89"/>
      <c r="C49" s="18">
        <f>+C43+C40+C33+C27+C19+C11</f>
        <v>18370624222.400002</v>
      </c>
      <c r="D49" s="18">
        <f>+D43+D40+D33+D27+D19+D11</f>
        <v>15542511128.52</v>
      </c>
      <c r="E49" s="88" t="s">
        <v>85</v>
      </c>
      <c r="F49" s="89"/>
      <c r="G49" s="21">
        <f>+G44+G40+G33+G29+G28+G25+G21+G11</f>
        <v>16593785195.330002</v>
      </c>
      <c r="H49" s="21">
        <f>+H44+H40+H33+H29+H28+H25+H21+H11</f>
        <v>18091925388.860001</v>
      </c>
      <c r="J49" s="4"/>
    </row>
    <row r="50" spans="1:12" ht="36" customHeight="1" x14ac:dyDescent="0.25">
      <c r="A50" s="7"/>
      <c r="B50" s="10"/>
      <c r="C50" s="19"/>
      <c r="D50" s="19"/>
      <c r="E50" s="9"/>
      <c r="F50" s="11"/>
      <c r="G50" s="22"/>
      <c r="H50" s="22"/>
    </row>
    <row r="51" spans="1:12" ht="36" customHeight="1" x14ac:dyDescent="0.25">
      <c r="A51" s="7"/>
      <c r="B51" s="10"/>
      <c r="C51" s="19"/>
      <c r="D51" s="19"/>
      <c r="E51" s="9"/>
      <c r="F51" s="11"/>
      <c r="G51" s="22"/>
      <c r="H51" s="22"/>
    </row>
    <row r="52" spans="1:12" ht="36" customHeight="1" x14ac:dyDescent="0.25">
      <c r="A52" s="13"/>
      <c r="B52" s="34"/>
      <c r="C52" s="20"/>
      <c r="D52" s="20"/>
      <c r="E52" s="15"/>
      <c r="F52" s="35"/>
      <c r="G52" s="26"/>
      <c r="H52" s="26"/>
    </row>
    <row r="53" spans="1:12" ht="36" customHeight="1" x14ac:dyDescent="0.25">
      <c r="A53" s="88" t="s">
        <v>86</v>
      </c>
      <c r="B53" s="89"/>
      <c r="C53" s="19"/>
      <c r="D53" s="19"/>
      <c r="E53" s="88" t="s">
        <v>87</v>
      </c>
      <c r="F53" s="89"/>
      <c r="G53" s="23"/>
      <c r="H53" s="22"/>
    </row>
    <row r="54" spans="1:12" ht="36" customHeight="1" x14ac:dyDescent="0.25">
      <c r="A54" s="92" t="s">
        <v>88</v>
      </c>
      <c r="B54" s="93"/>
      <c r="C54" s="19">
        <v>336344530.94999999</v>
      </c>
      <c r="D54" s="19">
        <v>336344530.94999999</v>
      </c>
      <c r="E54" s="92" t="s">
        <v>89</v>
      </c>
      <c r="F54" s="93"/>
      <c r="G54" s="23">
        <v>0</v>
      </c>
      <c r="H54" s="22">
        <v>0</v>
      </c>
    </row>
    <row r="55" spans="1:12" ht="36" customHeight="1" x14ac:dyDescent="0.25">
      <c r="A55" s="92" t="s">
        <v>90</v>
      </c>
      <c r="B55" s="93"/>
      <c r="C55" s="19">
        <v>20000000</v>
      </c>
      <c r="D55" s="19">
        <v>20000000</v>
      </c>
      <c r="E55" s="92" t="s">
        <v>91</v>
      </c>
      <c r="F55" s="93"/>
      <c r="G55" s="23">
        <v>0</v>
      </c>
      <c r="H55" s="22">
        <v>0</v>
      </c>
    </row>
    <row r="56" spans="1:12" ht="36" customHeight="1" x14ac:dyDescent="0.25">
      <c r="A56" s="92" t="s">
        <v>92</v>
      </c>
      <c r="B56" s="93"/>
      <c r="C56" s="19">
        <v>57357762488.669998</v>
      </c>
      <c r="D56" s="19">
        <v>57276282217.620003</v>
      </c>
      <c r="E56" s="92" t="s">
        <v>93</v>
      </c>
      <c r="F56" s="93"/>
      <c r="G56" s="22">
        <v>911998294.42999995</v>
      </c>
      <c r="H56" s="22">
        <v>964081937.34000003</v>
      </c>
      <c r="L56" s="27"/>
    </row>
    <row r="57" spans="1:12" ht="36" customHeight="1" x14ac:dyDescent="0.25">
      <c r="A57" s="92" t="s">
        <v>94</v>
      </c>
      <c r="B57" s="93"/>
      <c r="C57" s="19">
        <v>3741920677.25</v>
      </c>
      <c r="D57" s="19">
        <v>3713100413.5100002</v>
      </c>
      <c r="E57" s="92" t="s">
        <v>95</v>
      </c>
      <c r="F57" s="93"/>
      <c r="G57" s="23">
        <v>0</v>
      </c>
      <c r="H57" s="22">
        <v>0</v>
      </c>
    </row>
    <row r="58" spans="1:12" ht="36" customHeight="1" x14ac:dyDescent="0.25">
      <c r="A58" s="92" t="s">
        <v>96</v>
      </c>
      <c r="B58" s="93"/>
      <c r="C58" s="19">
        <v>133453504.51000001</v>
      </c>
      <c r="D58" s="19">
        <v>133042733.47</v>
      </c>
      <c r="E58" s="92" t="s">
        <v>97</v>
      </c>
      <c r="F58" s="93"/>
      <c r="G58" s="23">
        <v>0</v>
      </c>
      <c r="H58" s="22">
        <v>0</v>
      </c>
    </row>
    <row r="59" spans="1:12" ht="36" customHeight="1" x14ac:dyDescent="0.25">
      <c r="A59" s="92" t="s">
        <v>98</v>
      </c>
      <c r="B59" s="93"/>
      <c r="C59" s="19"/>
      <c r="D59" s="19"/>
      <c r="E59" s="92" t="s">
        <v>99</v>
      </c>
      <c r="F59" s="93"/>
      <c r="G59" s="23">
        <v>0</v>
      </c>
      <c r="H59" s="22">
        <v>0</v>
      </c>
    </row>
    <row r="60" spans="1:12" ht="36" customHeight="1" x14ac:dyDescent="0.25">
      <c r="A60" s="92" t="s">
        <v>100</v>
      </c>
      <c r="B60" s="93"/>
      <c r="C60" s="19"/>
      <c r="D60" s="19"/>
      <c r="E60" s="9"/>
      <c r="F60" s="12"/>
      <c r="G60" s="23"/>
      <c r="H60" s="22"/>
    </row>
    <row r="61" spans="1:12" ht="36" customHeight="1" x14ac:dyDescent="0.25">
      <c r="A61" s="92" t="s">
        <v>101</v>
      </c>
      <c r="B61" s="93"/>
      <c r="C61" s="19"/>
      <c r="D61" s="19"/>
      <c r="E61" s="88" t="s">
        <v>102</v>
      </c>
      <c r="F61" s="89"/>
      <c r="G61" s="21">
        <f>SUM(G54:G59)</f>
        <v>911998294.42999995</v>
      </c>
      <c r="H61" s="21">
        <f>SUM(H54:H59)</f>
        <v>964081937.34000003</v>
      </c>
    </row>
    <row r="62" spans="1:12" ht="36" customHeight="1" x14ac:dyDescent="0.25">
      <c r="A62" s="92" t="s">
        <v>103</v>
      </c>
      <c r="B62" s="93"/>
      <c r="C62" s="19"/>
      <c r="D62" s="19"/>
      <c r="E62" s="9"/>
      <c r="F62" s="11"/>
      <c r="G62" s="23"/>
      <c r="H62" s="22"/>
    </row>
    <row r="63" spans="1:12" ht="36" customHeight="1" x14ac:dyDescent="0.25">
      <c r="A63" s="7"/>
      <c r="B63" s="8"/>
      <c r="C63" s="19"/>
      <c r="D63" s="19"/>
      <c r="E63" s="88" t="s">
        <v>104</v>
      </c>
      <c r="F63" s="89"/>
      <c r="G63" s="24">
        <f>+G61+G49</f>
        <v>17505783489.760002</v>
      </c>
      <c r="H63" s="24">
        <f>+H61+H49</f>
        <v>19056007326.200001</v>
      </c>
    </row>
    <row r="64" spans="1:12" ht="36" customHeight="1" x14ac:dyDescent="0.25">
      <c r="A64" s="88" t="s">
        <v>105</v>
      </c>
      <c r="B64" s="89"/>
      <c r="C64" s="18">
        <f>SUM(C54:C62)</f>
        <v>61589481201.379997</v>
      </c>
      <c r="D64" s="18">
        <f>SUM(D54:D62)</f>
        <v>61478769895.550003</v>
      </c>
      <c r="E64" s="9"/>
      <c r="F64" s="8"/>
      <c r="G64" s="23"/>
      <c r="H64" s="22"/>
    </row>
    <row r="65" spans="1:8" ht="36" customHeight="1" x14ac:dyDescent="0.25">
      <c r="A65" s="7"/>
      <c r="B65" s="8"/>
      <c r="C65" s="19"/>
      <c r="D65" s="19"/>
      <c r="E65" s="88" t="s">
        <v>106</v>
      </c>
      <c r="F65" s="89"/>
      <c r="G65" s="23"/>
      <c r="H65" s="22"/>
    </row>
    <row r="66" spans="1:8" ht="36" customHeight="1" x14ac:dyDescent="0.25">
      <c r="A66" s="88" t="s">
        <v>107</v>
      </c>
      <c r="B66" s="89"/>
      <c r="C66" s="18">
        <f>+C64+C49</f>
        <v>79960105423.779999</v>
      </c>
      <c r="D66" s="18">
        <f>+D64+D49</f>
        <v>77021281024.070007</v>
      </c>
      <c r="E66" s="9"/>
      <c r="F66" s="12"/>
      <c r="G66" s="23"/>
      <c r="H66" s="22"/>
    </row>
    <row r="67" spans="1:8" ht="36" customHeight="1" x14ac:dyDescent="0.25">
      <c r="A67" s="7"/>
      <c r="B67" s="8"/>
      <c r="C67" s="19"/>
      <c r="D67" s="19"/>
      <c r="E67" s="88" t="s">
        <v>108</v>
      </c>
      <c r="F67" s="89"/>
      <c r="G67" s="24">
        <f>SUM(G68:G70)</f>
        <v>5795437666.6799994</v>
      </c>
      <c r="H67" s="24">
        <f>SUM(H68:H70)</f>
        <v>5795437666.6799994</v>
      </c>
    </row>
    <row r="68" spans="1:8" ht="36" customHeight="1" x14ac:dyDescent="0.25">
      <c r="A68" s="7"/>
      <c r="B68" s="8"/>
      <c r="C68" s="19"/>
      <c r="D68" s="19"/>
      <c r="E68" s="92" t="s">
        <v>109</v>
      </c>
      <c r="F68" s="93"/>
      <c r="G68" s="23">
        <v>5199906868.4399996</v>
      </c>
      <c r="H68" s="23">
        <v>5199906868.4399996</v>
      </c>
    </row>
    <row r="69" spans="1:8" ht="36" customHeight="1" x14ac:dyDescent="0.25">
      <c r="A69" s="7"/>
      <c r="B69" s="8"/>
      <c r="C69" s="19"/>
      <c r="D69" s="19"/>
      <c r="E69" s="92" t="s">
        <v>110</v>
      </c>
      <c r="F69" s="93"/>
      <c r="G69" s="23">
        <v>595530798.24000001</v>
      </c>
      <c r="H69" s="36">
        <v>595530798.24000001</v>
      </c>
    </row>
    <row r="70" spans="1:8" ht="36" customHeight="1" x14ac:dyDescent="0.25">
      <c r="A70" s="7"/>
      <c r="B70" s="8"/>
      <c r="C70" s="19"/>
      <c r="D70" s="19"/>
      <c r="E70" s="92" t="s">
        <v>111</v>
      </c>
      <c r="F70" s="93"/>
      <c r="G70" s="23">
        <v>0</v>
      </c>
      <c r="H70" s="22">
        <v>0</v>
      </c>
    </row>
    <row r="71" spans="1:8" ht="36" customHeight="1" x14ac:dyDescent="0.25">
      <c r="A71" s="7"/>
      <c r="B71" s="8"/>
      <c r="C71" s="19"/>
      <c r="D71" s="19"/>
      <c r="E71" s="9"/>
      <c r="F71" s="8"/>
      <c r="G71" s="23"/>
      <c r="H71" s="22"/>
    </row>
    <row r="72" spans="1:8" ht="36" customHeight="1" x14ac:dyDescent="0.25">
      <c r="A72" s="7"/>
      <c r="B72" s="8"/>
      <c r="C72" s="19"/>
      <c r="D72" s="19"/>
      <c r="E72" s="88" t="s">
        <v>112</v>
      </c>
      <c r="F72" s="89"/>
      <c r="G72" s="24">
        <f>SUM(G73:G77)</f>
        <v>56658884267.340004</v>
      </c>
      <c r="H72" s="24">
        <f>SUM(H73:H77)</f>
        <v>52169836031.189995</v>
      </c>
    </row>
    <row r="73" spans="1:8" ht="36" customHeight="1" x14ac:dyDescent="0.25">
      <c r="A73" s="7"/>
      <c r="B73" s="8"/>
      <c r="C73" s="19"/>
      <c r="D73" s="19"/>
      <c r="E73" s="92" t="s">
        <v>122</v>
      </c>
      <c r="F73" s="93"/>
      <c r="G73" s="23">
        <v>4806612590.5400009</v>
      </c>
      <c r="H73" s="23">
        <v>3397164677.46</v>
      </c>
    </row>
    <row r="74" spans="1:8" ht="36" customHeight="1" x14ac:dyDescent="0.25">
      <c r="A74" s="7"/>
      <c r="B74" s="8"/>
      <c r="C74" s="19"/>
      <c r="D74" s="19"/>
      <c r="E74" s="92" t="s">
        <v>113</v>
      </c>
      <c r="F74" s="93"/>
      <c r="G74" s="23">
        <v>41293546639.209999</v>
      </c>
      <c r="H74" s="23">
        <v>37908282654.529999</v>
      </c>
    </row>
    <row r="75" spans="1:8" ht="36" customHeight="1" x14ac:dyDescent="0.25">
      <c r="A75" s="7"/>
      <c r="B75" s="8"/>
      <c r="C75" s="19"/>
      <c r="D75" s="19"/>
      <c r="E75" s="92" t="s">
        <v>114</v>
      </c>
      <c r="F75" s="93"/>
      <c r="G75" s="23">
        <v>27165022109.049999</v>
      </c>
      <c r="H75" s="23">
        <v>27284563109.049999</v>
      </c>
    </row>
    <row r="76" spans="1:8" ht="36" customHeight="1" x14ac:dyDescent="0.25">
      <c r="A76" s="7"/>
      <c r="B76" s="8"/>
      <c r="C76" s="19"/>
      <c r="D76" s="19"/>
      <c r="E76" s="92" t="s">
        <v>115</v>
      </c>
      <c r="F76" s="93"/>
      <c r="G76" s="23">
        <v>0</v>
      </c>
      <c r="H76" s="23">
        <v>0</v>
      </c>
    </row>
    <row r="77" spans="1:8" ht="36" customHeight="1" x14ac:dyDescent="0.25">
      <c r="A77" s="7"/>
      <c r="B77" s="8"/>
      <c r="C77" s="19"/>
      <c r="D77" s="19"/>
      <c r="E77" s="92" t="s">
        <v>116</v>
      </c>
      <c r="F77" s="93"/>
      <c r="G77" s="23">
        <v>-16606297071.459999</v>
      </c>
      <c r="H77" s="23">
        <v>-16420174409.85</v>
      </c>
    </row>
    <row r="78" spans="1:8" ht="36" customHeight="1" x14ac:dyDescent="0.25">
      <c r="A78" s="7"/>
      <c r="B78" s="8"/>
      <c r="C78" s="19"/>
      <c r="D78" s="19"/>
      <c r="E78" s="9"/>
      <c r="F78" s="8"/>
      <c r="G78" s="23"/>
      <c r="H78" s="23"/>
    </row>
    <row r="79" spans="1:8" ht="36" customHeight="1" x14ac:dyDescent="0.25">
      <c r="A79" s="7"/>
      <c r="B79" s="8"/>
      <c r="C79" s="19"/>
      <c r="D79" s="19"/>
      <c r="E79" s="88" t="s">
        <v>117</v>
      </c>
      <c r="F79" s="89"/>
      <c r="G79" s="23">
        <f>SUM(G80:G81)</f>
        <v>0</v>
      </c>
      <c r="H79" s="23">
        <f>SUM(H80:H81)</f>
        <v>0</v>
      </c>
    </row>
    <row r="80" spans="1:8" ht="36" customHeight="1" x14ac:dyDescent="0.25">
      <c r="A80" s="7"/>
      <c r="B80" s="8"/>
      <c r="C80" s="19"/>
      <c r="D80" s="19"/>
      <c r="E80" s="92" t="s">
        <v>118</v>
      </c>
      <c r="F80" s="93"/>
      <c r="G80" s="23">
        <v>0</v>
      </c>
      <c r="H80" s="22">
        <v>0</v>
      </c>
    </row>
    <row r="81" spans="1:13" ht="36" customHeight="1" x14ac:dyDescent="0.25">
      <c r="A81" s="7"/>
      <c r="B81" s="8"/>
      <c r="C81" s="19"/>
      <c r="D81" s="19"/>
      <c r="E81" s="92" t="s">
        <v>119</v>
      </c>
      <c r="F81" s="93"/>
      <c r="G81" s="23">
        <v>0</v>
      </c>
      <c r="H81" s="22">
        <v>0</v>
      </c>
    </row>
    <row r="82" spans="1:13" ht="36" customHeight="1" x14ac:dyDescent="0.25">
      <c r="A82" s="7"/>
      <c r="B82" s="8"/>
      <c r="C82" s="19"/>
      <c r="D82" s="19"/>
      <c r="E82" s="9"/>
      <c r="F82" s="8"/>
      <c r="G82" s="23"/>
      <c r="H82" s="22"/>
    </row>
    <row r="83" spans="1:13" ht="36" customHeight="1" x14ac:dyDescent="0.25">
      <c r="A83" s="7"/>
      <c r="B83" s="8"/>
      <c r="C83" s="19"/>
      <c r="D83" s="19"/>
      <c r="E83" s="94" t="s">
        <v>120</v>
      </c>
      <c r="F83" s="95"/>
      <c r="G83" s="24">
        <f>+G79+G72+G67</f>
        <v>62454321934.020004</v>
      </c>
      <c r="H83" s="24">
        <f>+H79+H72+H67</f>
        <v>57965273697.869995</v>
      </c>
    </row>
    <row r="84" spans="1:13" ht="36" customHeight="1" x14ac:dyDescent="0.25">
      <c r="A84" s="7"/>
      <c r="B84" s="8"/>
      <c r="C84" s="19"/>
      <c r="D84" s="19"/>
      <c r="E84" s="9"/>
      <c r="F84" s="8"/>
      <c r="G84" s="23"/>
      <c r="H84" s="22"/>
    </row>
    <row r="85" spans="1:13" ht="36" customHeight="1" x14ac:dyDescent="0.25">
      <c r="A85" s="7"/>
      <c r="B85" s="8"/>
      <c r="C85" s="19"/>
      <c r="D85" s="19"/>
      <c r="E85" s="88" t="s">
        <v>121</v>
      </c>
      <c r="F85" s="89"/>
      <c r="G85" s="24">
        <f>+G83+G63</f>
        <v>79960105423.779999</v>
      </c>
      <c r="H85" s="24">
        <f>+H83+H63</f>
        <v>77021281024.069992</v>
      </c>
      <c r="J85" s="27"/>
    </row>
    <row r="86" spans="1:13" ht="36" customHeight="1" x14ac:dyDescent="0.25">
      <c r="A86" s="13"/>
      <c r="B86" s="14"/>
      <c r="C86" s="20"/>
      <c r="D86" s="20"/>
      <c r="E86" s="15"/>
      <c r="F86" s="14"/>
      <c r="G86" s="25"/>
      <c r="H86" s="26"/>
      <c r="J86" s="4"/>
      <c r="M86" s="28"/>
    </row>
    <row r="87" spans="1:13" x14ac:dyDescent="0.25">
      <c r="B87" s="2"/>
      <c r="C87" s="2"/>
      <c r="D87" s="2"/>
      <c r="E87" s="2"/>
      <c r="F87" s="2"/>
      <c r="H87" s="3"/>
    </row>
    <row r="88" spans="1:13" x14ac:dyDescent="0.25">
      <c r="B88" s="2"/>
      <c r="C88" s="2"/>
      <c r="D88" s="2"/>
      <c r="E88" s="2"/>
      <c r="F88" s="2"/>
      <c r="H88" s="3"/>
    </row>
    <row r="89" spans="1:13" x14ac:dyDescent="0.25">
      <c r="B89" s="2"/>
      <c r="C89" s="2"/>
      <c r="D89" s="2"/>
      <c r="E89" s="2"/>
      <c r="F89" s="2"/>
      <c r="H89" s="3"/>
    </row>
    <row r="90" spans="1:13" x14ac:dyDescent="0.25">
      <c r="B90" s="2"/>
      <c r="C90" s="2"/>
      <c r="D90" s="2"/>
      <c r="E90" s="2"/>
      <c r="F90" s="2"/>
      <c r="H90" s="3"/>
    </row>
    <row r="91" spans="1:13" x14ac:dyDescent="0.25">
      <c r="B91" s="2"/>
      <c r="C91" s="2"/>
      <c r="D91" s="2"/>
      <c r="E91" s="2"/>
      <c r="F91" s="2"/>
      <c r="G91" s="32"/>
      <c r="H91" s="3"/>
    </row>
    <row r="92" spans="1:13" x14ac:dyDescent="0.25">
      <c r="G92" s="30"/>
    </row>
  </sheetData>
  <mergeCells count="66">
    <mergeCell ref="E83:F83"/>
    <mergeCell ref="E85:F85"/>
    <mergeCell ref="E75:F75"/>
    <mergeCell ref="E76:F76"/>
    <mergeCell ref="E77:F77"/>
    <mergeCell ref="E79:F79"/>
    <mergeCell ref="E80:F80"/>
    <mergeCell ref="E81:F81"/>
    <mergeCell ref="E74:F74"/>
    <mergeCell ref="A62:B62"/>
    <mergeCell ref="E63:F63"/>
    <mergeCell ref="A64:B64"/>
    <mergeCell ref="E65:F65"/>
    <mergeCell ref="A66:B66"/>
    <mergeCell ref="E67:F67"/>
    <mergeCell ref="E68:F68"/>
    <mergeCell ref="E69:F69"/>
    <mergeCell ref="E70:F70"/>
    <mergeCell ref="E72:F72"/>
    <mergeCell ref="E73:F73"/>
    <mergeCell ref="A61:B61"/>
    <mergeCell ref="E61:F61"/>
    <mergeCell ref="A55:B55"/>
    <mergeCell ref="E55:F55"/>
    <mergeCell ref="A56:B56"/>
    <mergeCell ref="E56:F56"/>
    <mergeCell ref="A57:B57"/>
    <mergeCell ref="E57:F57"/>
    <mergeCell ref="A58:B58"/>
    <mergeCell ref="E58:F58"/>
    <mergeCell ref="A59:B59"/>
    <mergeCell ref="E59:F59"/>
    <mergeCell ref="A60:B60"/>
    <mergeCell ref="A54:B54"/>
    <mergeCell ref="E54:F54"/>
    <mergeCell ref="A33:B33"/>
    <mergeCell ref="E33:F33"/>
    <mergeCell ref="A39:B39"/>
    <mergeCell ref="A40:B40"/>
    <mergeCell ref="E40:F40"/>
    <mergeCell ref="A43:B43"/>
    <mergeCell ref="E44:F44"/>
    <mergeCell ref="A49:B49"/>
    <mergeCell ref="E49:F49"/>
    <mergeCell ref="A53:B53"/>
    <mergeCell ref="E53:F53"/>
    <mergeCell ref="E29:F29"/>
    <mergeCell ref="A9:B9"/>
    <mergeCell ref="E9:F9"/>
    <mergeCell ref="A10:B10"/>
    <mergeCell ref="E10:F10"/>
    <mergeCell ref="A11:B11"/>
    <mergeCell ref="E11:F11"/>
    <mergeCell ref="A19:B19"/>
    <mergeCell ref="E21:F21"/>
    <mergeCell ref="E25:F25"/>
    <mergeCell ref="A27:B27"/>
    <mergeCell ref="E28:F28"/>
    <mergeCell ref="A3:H3"/>
    <mergeCell ref="A4:H4"/>
    <mergeCell ref="A5:H5"/>
    <mergeCell ref="A6:H6"/>
    <mergeCell ref="C7:D7"/>
    <mergeCell ref="G7:H7"/>
    <mergeCell ref="E7:F8"/>
    <mergeCell ref="A7:B8"/>
  </mergeCells>
  <printOptions horizontalCentered="1"/>
  <pageMargins left="0.31496062992125984" right="0.31496062992125984" top="0.74803149606299213" bottom="0.74803149606299213" header="0.31496062992125984" footer="0.31496062992125984"/>
  <pageSetup scale="40" fitToHeight="2" orientation="portrait" r:id="rId1"/>
  <ignoredErrors>
    <ignoredError sqref="C33:D33 G25:H25"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0A8A9-5213-4359-A21E-E9425757178E}">
  <dimension ref="A1:K84"/>
  <sheetViews>
    <sheetView topLeftCell="A37" zoomScale="130" zoomScaleNormal="130" workbookViewId="0">
      <selection activeCell="I56" sqref="A1:I56"/>
    </sheetView>
  </sheetViews>
  <sheetFormatPr baseColWidth="10" defaultRowHeight="15" x14ac:dyDescent="0.25"/>
  <cols>
    <col min="1" max="1" width="1.7109375" customWidth="1"/>
    <col min="2" max="2" width="23" customWidth="1"/>
    <col min="3" max="8" width="12.7109375" customWidth="1"/>
    <col min="9" max="9" width="12.140625" customWidth="1"/>
  </cols>
  <sheetData>
    <row r="1" spans="1:9" x14ac:dyDescent="0.25">
      <c r="I1" s="75" t="s">
        <v>168</v>
      </c>
    </row>
    <row r="2" spans="1:9" ht="15.75" thickBot="1" x14ac:dyDescent="0.3"/>
    <row r="3" spans="1:9" ht="13.9" customHeight="1" x14ac:dyDescent="0.25">
      <c r="A3" s="107" t="s">
        <v>167</v>
      </c>
      <c r="B3" s="107"/>
      <c r="C3" s="107"/>
      <c r="D3" s="107"/>
      <c r="E3" s="107"/>
      <c r="F3" s="107"/>
      <c r="G3" s="107"/>
      <c r="H3" s="107"/>
      <c r="I3" s="107"/>
    </row>
    <row r="4" spans="1:9" ht="13.9" customHeight="1" x14ac:dyDescent="0.25">
      <c r="A4" s="108" t="s">
        <v>166</v>
      </c>
      <c r="B4" s="108"/>
      <c r="C4" s="108"/>
      <c r="D4" s="108"/>
      <c r="E4" s="108"/>
      <c r="F4" s="108"/>
      <c r="G4" s="108"/>
      <c r="H4" s="108"/>
      <c r="I4" s="108"/>
    </row>
    <row r="5" spans="1:9" ht="13.9" customHeight="1" x14ac:dyDescent="0.25">
      <c r="A5" s="108" t="s">
        <v>165</v>
      </c>
      <c r="B5" s="108"/>
      <c r="C5" s="108"/>
      <c r="D5" s="108"/>
      <c r="E5" s="108"/>
      <c r="F5" s="108"/>
      <c r="G5" s="108"/>
      <c r="H5" s="108"/>
      <c r="I5" s="108"/>
    </row>
    <row r="6" spans="1:9" ht="13.5" customHeight="1" thickBot="1" x14ac:dyDescent="0.3">
      <c r="A6" s="109" t="s">
        <v>3</v>
      </c>
      <c r="B6" s="109"/>
      <c r="C6" s="109"/>
      <c r="D6" s="109"/>
      <c r="E6" s="109"/>
      <c r="F6" s="109"/>
      <c r="G6" s="109"/>
      <c r="H6" s="109"/>
      <c r="I6" s="109"/>
    </row>
    <row r="7" spans="1:9" ht="22.9" customHeight="1" x14ac:dyDescent="0.25">
      <c r="A7" s="110" t="s">
        <v>164</v>
      </c>
      <c r="B7" s="110"/>
      <c r="C7" s="111" t="s">
        <v>163</v>
      </c>
      <c r="D7" s="110" t="s">
        <v>162</v>
      </c>
      <c r="E7" s="110" t="s">
        <v>161</v>
      </c>
      <c r="F7" s="110" t="s">
        <v>160</v>
      </c>
      <c r="G7" s="111" t="s">
        <v>159</v>
      </c>
      <c r="H7" s="110" t="s">
        <v>158</v>
      </c>
      <c r="I7" s="110" t="s">
        <v>157</v>
      </c>
    </row>
    <row r="8" spans="1:9" ht="33.75" customHeight="1" thickBot="1" x14ac:dyDescent="0.3">
      <c r="A8" s="109"/>
      <c r="B8" s="109"/>
      <c r="C8" s="112" t="s">
        <v>156</v>
      </c>
      <c r="D8" s="109"/>
      <c r="E8" s="109"/>
      <c r="F8" s="109"/>
      <c r="G8" s="112" t="s">
        <v>155</v>
      </c>
      <c r="H8" s="109"/>
      <c r="I8" s="109"/>
    </row>
    <row r="9" spans="1:9" ht="7.5" customHeight="1" x14ac:dyDescent="0.25">
      <c r="A9" s="102"/>
      <c r="B9" s="102"/>
      <c r="C9" s="74"/>
      <c r="D9" s="74"/>
      <c r="E9" s="74"/>
      <c r="F9" s="74"/>
      <c r="G9" s="74"/>
      <c r="H9" s="74"/>
      <c r="I9" s="74"/>
    </row>
    <row r="10" spans="1:9" ht="13.9" customHeight="1" x14ac:dyDescent="0.25">
      <c r="A10" s="98" t="s">
        <v>154</v>
      </c>
      <c r="B10" s="98"/>
      <c r="C10" s="56"/>
      <c r="D10" s="56"/>
      <c r="E10" s="56"/>
      <c r="F10" s="56"/>
      <c r="G10" s="56"/>
      <c r="H10" s="56"/>
      <c r="I10" s="56"/>
    </row>
    <row r="11" spans="1:9" ht="13.9" customHeight="1" x14ac:dyDescent="0.25">
      <c r="A11" s="98" t="s">
        <v>153</v>
      </c>
      <c r="B11" s="98"/>
      <c r="C11" s="56"/>
      <c r="D11" s="56"/>
      <c r="E11" s="56"/>
      <c r="F11" s="56"/>
      <c r="G11" s="56"/>
      <c r="H11" s="56"/>
      <c r="I11" s="56"/>
    </row>
    <row r="12" spans="1:9" ht="13.9" customHeight="1" x14ac:dyDescent="0.25">
      <c r="A12" s="70"/>
      <c r="B12" s="67" t="s">
        <v>152</v>
      </c>
      <c r="C12" s="62">
        <v>3600000000</v>
      </c>
      <c r="D12" s="62"/>
      <c r="E12" s="73">
        <v>2000000000</v>
      </c>
      <c r="F12" s="56"/>
      <c r="G12" s="62">
        <f>+C12+D12-E12+F12</f>
        <v>1600000000</v>
      </c>
      <c r="H12" s="72">
        <v>114936569.76000001</v>
      </c>
      <c r="I12" s="56"/>
    </row>
    <row r="13" spans="1:9" ht="13.9" customHeight="1" x14ac:dyDescent="0.25">
      <c r="A13" s="68"/>
      <c r="B13" s="67" t="s">
        <v>151</v>
      </c>
      <c r="C13" s="71"/>
      <c r="D13" s="71"/>
      <c r="E13" s="71"/>
      <c r="F13" s="71"/>
      <c r="G13" s="71"/>
      <c r="H13" s="71"/>
      <c r="I13" s="71"/>
    </row>
    <row r="14" spans="1:9" ht="13.9" customHeight="1" x14ac:dyDescent="0.25">
      <c r="A14" s="68"/>
      <c r="B14" s="67" t="s">
        <v>150</v>
      </c>
      <c r="C14" s="71"/>
      <c r="D14" s="71"/>
      <c r="E14" s="71"/>
      <c r="F14" s="71"/>
      <c r="G14" s="71"/>
      <c r="H14" s="71"/>
      <c r="I14" s="71"/>
    </row>
    <row r="15" spans="1:9" ht="13.9" customHeight="1" x14ac:dyDescent="0.25">
      <c r="A15" s="98" t="s">
        <v>149</v>
      </c>
      <c r="B15" s="98"/>
      <c r="C15" s="56"/>
      <c r="D15" s="56"/>
      <c r="E15" s="56"/>
      <c r="F15" s="56"/>
      <c r="G15" s="56"/>
      <c r="H15" s="56"/>
      <c r="I15" s="56"/>
    </row>
    <row r="16" spans="1:9" ht="13.9" customHeight="1" x14ac:dyDescent="0.25">
      <c r="A16" s="70"/>
      <c r="B16" s="67" t="s">
        <v>148</v>
      </c>
      <c r="C16" s="62">
        <v>505081937.34000009</v>
      </c>
      <c r="D16" s="60"/>
      <c r="E16" s="61">
        <v>25652196.539999999</v>
      </c>
      <c r="F16" s="60"/>
      <c r="G16" s="62">
        <f>+C16+D16-E16+F16</f>
        <v>479429740.80000007</v>
      </c>
      <c r="H16" s="61">
        <v>18695254.760000002</v>
      </c>
      <c r="I16" s="60"/>
    </row>
    <row r="17" spans="1:11" ht="13.9" customHeight="1" x14ac:dyDescent="0.25">
      <c r="A17" s="68"/>
      <c r="B17" s="67" t="s">
        <v>147</v>
      </c>
      <c r="C17" s="66"/>
      <c r="D17" s="66"/>
      <c r="E17" s="66"/>
      <c r="F17" s="66"/>
      <c r="G17" s="66"/>
      <c r="H17" s="66"/>
      <c r="I17" s="66"/>
    </row>
    <row r="18" spans="1:11" ht="13.9" customHeight="1" x14ac:dyDescent="0.25">
      <c r="A18" s="68"/>
      <c r="B18" s="67" t="s">
        <v>146</v>
      </c>
      <c r="C18" s="66"/>
      <c r="D18" s="66"/>
      <c r="E18" s="66"/>
      <c r="F18" s="66"/>
      <c r="G18" s="66"/>
      <c r="H18" s="66"/>
      <c r="I18" s="66"/>
    </row>
    <row r="19" spans="1:11" ht="13.9" customHeight="1" x14ac:dyDescent="0.25">
      <c r="A19" s="103" t="s">
        <v>145</v>
      </c>
      <c r="B19" s="103"/>
      <c r="C19" s="69">
        <v>3214566445</v>
      </c>
      <c r="D19" s="69"/>
      <c r="E19" s="69"/>
      <c r="F19" s="69"/>
      <c r="G19" s="69">
        <v>3259393002</v>
      </c>
      <c r="H19" s="69"/>
      <c r="I19" s="69"/>
    </row>
    <row r="20" spans="1:11" ht="7.5" customHeight="1" x14ac:dyDescent="0.25">
      <c r="A20" s="68"/>
      <c r="B20" s="67"/>
      <c r="C20" s="66"/>
      <c r="D20" s="66"/>
      <c r="E20" s="66"/>
      <c r="F20" s="66"/>
      <c r="G20" s="66"/>
      <c r="H20" s="66"/>
      <c r="I20" s="66"/>
    </row>
    <row r="21" spans="1:11" ht="18" customHeight="1" x14ac:dyDescent="0.25">
      <c r="A21" s="98" t="s">
        <v>144</v>
      </c>
      <c r="B21" s="98"/>
      <c r="C21" s="60"/>
      <c r="D21" s="60"/>
      <c r="E21" s="60"/>
      <c r="F21" s="60"/>
      <c r="G21" s="60"/>
      <c r="H21" s="60"/>
      <c r="I21" s="60"/>
    </row>
    <row r="22" spans="1:11" ht="7.5" customHeight="1" x14ac:dyDescent="0.25">
      <c r="A22" s="98"/>
      <c r="B22" s="98"/>
      <c r="C22" s="60"/>
      <c r="D22" s="60"/>
      <c r="E22" s="60"/>
      <c r="F22" s="60"/>
      <c r="G22" s="60"/>
      <c r="H22" s="60"/>
      <c r="I22" s="60"/>
    </row>
    <row r="23" spans="1:11" ht="13.9" customHeight="1" x14ac:dyDescent="0.25">
      <c r="A23" s="98" t="s">
        <v>143</v>
      </c>
      <c r="B23" s="98"/>
      <c r="C23" s="60"/>
      <c r="D23" s="60"/>
      <c r="E23" s="60"/>
      <c r="F23" s="60"/>
      <c r="G23" s="60"/>
      <c r="H23" s="60"/>
      <c r="I23" s="60"/>
      <c r="K23" s="32"/>
    </row>
    <row r="24" spans="1:11" ht="13.9" customHeight="1" x14ac:dyDescent="0.25">
      <c r="A24" s="64"/>
      <c r="B24" s="57" t="s">
        <v>142</v>
      </c>
      <c r="C24" s="62"/>
      <c r="D24" s="60"/>
      <c r="E24" s="62"/>
      <c r="F24" s="60"/>
      <c r="G24" s="62"/>
      <c r="H24" s="65"/>
      <c r="I24" s="60"/>
    </row>
    <row r="25" spans="1:11" ht="13.9" customHeight="1" x14ac:dyDescent="0.25">
      <c r="A25" s="64"/>
      <c r="B25" s="57" t="s">
        <v>141</v>
      </c>
      <c r="C25" s="60"/>
      <c r="D25" s="60"/>
      <c r="E25" s="60"/>
      <c r="F25" s="60"/>
      <c r="G25" s="60"/>
      <c r="H25" s="60"/>
      <c r="I25" s="60"/>
      <c r="K25" s="63"/>
    </row>
    <row r="26" spans="1:11" ht="13.9" customHeight="1" x14ac:dyDescent="0.25">
      <c r="A26" s="58"/>
      <c r="B26" s="57" t="s">
        <v>140</v>
      </c>
      <c r="C26" s="60"/>
      <c r="D26" s="60"/>
      <c r="E26" s="60"/>
      <c r="F26" s="60"/>
      <c r="G26" s="60"/>
      <c r="H26" s="60"/>
      <c r="I26" s="60"/>
    </row>
    <row r="27" spans="1:11" ht="7.5" customHeight="1" x14ac:dyDescent="0.25">
      <c r="A27" s="104"/>
      <c r="B27" s="104"/>
      <c r="C27" s="60"/>
      <c r="D27" s="60"/>
      <c r="E27" s="60"/>
      <c r="F27" s="60"/>
      <c r="G27" s="60"/>
      <c r="H27" s="60"/>
      <c r="I27" s="60"/>
    </row>
    <row r="28" spans="1:11" ht="18" customHeight="1" x14ac:dyDescent="0.25">
      <c r="A28" s="98" t="s">
        <v>139</v>
      </c>
      <c r="B28" s="98"/>
      <c r="C28" s="60"/>
      <c r="D28" s="60"/>
      <c r="E28" s="60"/>
      <c r="F28" s="60"/>
      <c r="G28" s="60"/>
      <c r="H28" s="60"/>
      <c r="I28" s="60"/>
    </row>
    <row r="29" spans="1:11" ht="13.9" customHeight="1" x14ac:dyDescent="0.25">
      <c r="A29" s="59"/>
      <c r="B29" s="57" t="s">
        <v>138</v>
      </c>
      <c r="C29" s="62">
        <v>459000000</v>
      </c>
      <c r="D29" s="60"/>
      <c r="E29" s="60"/>
      <c r="F29" s="60"/>
      <c r="G29" s="62">
        <v>459000000</v>
      </c>
      <c r="H29" s="61">
        <v>19222230.199999999</v>
      </c>
      <c r="I29" s="60"/>
    </row>
    <row r="30" spans="1:11" ht="13.9" customHeight="1" x14ac:dyDescent="0.25">
      <c r="A30" s="59"/>
      <c r="B30" s="57" t="s">
        <v>137</v>
      </c>
      <c r="C30" s="56"/>
      <c r="D30" s="56"/>
      <c r="E30" s="56"/>
      <c r="F30" s="56"/>
      <c r="G30" s="56"/>
      <c r="H30" s="56"/>
      <c r="I30" s="56"/>
    </row>
    <row r="31" spans="1:11" ht="13.9" customHeight="1" x14ac:dyDescent="0.25">
      <c r="A31" s="58"/>
      <c r="B31" s="57" t="s">
        <v>136</v>
      </c>
      <c r="C31" s="56"/>
      <c r="D31" s="56"/>
      <c r="E31" s="56"/>
      <c r="F31" s="56"/>
      <c r="G31" s="56"/>
      <c r="H31" s="56"/>
      <c r="I31" s="56"/>
    </row>
    <row r="32" spans="1:11" ht="7.5" customHeight="1" thickBot="1" x14ac:dyDescent="0.3">
      <c r="A32" s="99"/>
      <c r="B32" s="99"/>
      <c r="C32" s="55"/>
      <c r="D32" s="55"/>
      <c r="E32" s="55"/>
      <c r="F32" s="55"/>
      <c r="G32" s="55"/>
      <c r="H32" s="55"/>
      <c r="I32" s="55"/>
    </row>
    <row r="34" spans="1:9" ht="19.899999999999999" customHeight="1" x14ac:dyDescent="0.25">
      <c r="A34" s="54">
        <v>1</v>
      </c>
      <c r="B34" s="101" t="s">
        <v>135</v>
      </c>
      <c r="C34" s="101"/>
      <c r="D34" s="101"/>
      <c r="E34" s="101"/>
      <c r="F34" s="101"/>
      <c r="G34" s="101"/>
      <c r="H34" s="101"/>
      <c r="I34" s="101"/>
    </row>
    <row r="35" spans="1:9" ht="13.15" customHeight="1" x14ac:dyDescent="0.25">
      <c r="A35" s="54">
        <v>2</v>
      </c>
      <c r="B35" s="100" t="s">
        <v>134</v>
      </c>
      <c r="C35" s="100"/>
      <c r="D35" s="100"/>
      <c r="E35" s="100"/>
      <c r="F35" s="100"/>
      <c r="G35" s="100"/>
      <c r="H35" s="100"/>
      <c r="I35" s="100"/>
    </row>
    <row r="36" spans="1:9" ht="15.75" thickBot="1" x14ac:dyDescent="0.3"/>
    <row r="37" spans="1:9" ht="14.45" customHeight="1" x14ac:dyDescent="0.25">
      <c r="A37" s="113" t="s">
        <v>133</v>
      </c>
      <c r="B37" s="113"/>
      <c r="C37" s="113" t="s">
        <v>132</v>
      </c>
      <c r="D37" s="113" t="s">
        <v>131</v>
      </c>
      <c r="E37" s="113" t="s">
        <v>130</v>
      </c>
      <c r="F37" s="113" t="s">
        <v>129</v>
      </c>
      <c r="G37" s="113" t="s">
        <v>128</v>
      </c>
    </row>
    <row r="38" spans="1:9" x14ac:dyDescent="0.25">
      <c r="A38" s="114"/>
      <c r="B38" s="114"/>
      <c r="C38" s="114"/>
      <c r="D38" s="114"/>
      <c r="E38" s="114"/>
      <c r="F38" s="114"/>
      <c r="G38" s="114"/>
    </row>
    <row r="39" spans="1:9" ht="15.75" thickBot="1" x14ac:dyDescent="0.3">
      <c r="A39" s="115"/>
      <c r="B39" s="115"/>
      <c r="C39" s="115"/>
      <c r="D39" s="115"/>
      <c r="E39" s="115"/>
      <c r="F39" s="115"/>
      <c r="G39" s="115"/>
    </row>
    <row r="40" spans="1:9" ht="19.899999999999999" customHeight="1" x14ac:dyDescent="0.25">
      <c r="A40" s="97" t="s">
        <v>127</v>
      </c>
      <c r="B40" s="97"/>
      <c r="C40" s="53"/>
      <c r="D40" s="53"/>
      <c r="E40" s="52"/>
      <c r="F40" s="53"/>
      <c r="G40" s="52"/>
    </row>
    <row r="41" spans="1:9" ht="13.5" customHeight="1" x14ac:dyDescent="0.25">
      <c r="A41" s="51"/>
      <c r="B41" s="50" t="s">
        <v>126</v>
      </c>
      <c r="C41" s="49"/>
      <c r="D41" s="48"/>
      <c r="E41" s="47"/>
      <c r="F41" s="47"/>
      <c r="G41" s="47"/>
    </row>
    <row r="42" spans="1:9" ht="13.5" customHeight="1" x14ac:dyDescent="0.25">
      <c r="A42" s="51"/>
      <c r="B42" s="50" t="s">
        <v>125</v>
      </c>
      <c r="C42" s="49"/>
      <c r="D42" s="48"/>
      <c r="E42" s="47"/>
      <c r="F42" s="47"/>
      <c r="G42" s="47"/>
    </row>
    <row r="43" spans="1:9" ht="19.5" customHeight="1" thickBot="1" x14ac:dyDescent="0.3">
      <c r="A43" s="46"/>
      <c r="B43" s="45" t="s">
        <v>124</v>
      </c>
      <c r="C43" s="44"/>
      <c r="D43" s="43"/>
      <c r="E43" s="42"/>
      <c r="F43" s="42"/>
      <c r="G43" s="42"/>
    </row>
    <row r="44" spans="1:9" ht="8.25" customHeight="1" x14ac:dyDescent="0.25"/>
    <row r="45" spans="1:9" ht="8.25" customHeight="1" x14ac:dyDescent="0.25"/>
    <row r="46" spans="1:9" ht="8.25" customHeight="1" x14ac:dyDescent="0.25"/>
    <row r="47" spans="1:9" ht="8.25" customHeight="1" x14ac:dyDescent="0.25"/>
    <row r="48" spans="1:9" ht="8.25" customHeight="1" x14ac:dyDescent="0.25"/>
    <row r="49" spans="1:9" ht="8.25" customHeight="1" x14ac:dyDescent="0.25"/>
    <row r="50" spans="1:9" ht="8.25" customHeight="1" x14ac:dyDescent="0.25"/>
    <row r="51" spans="1:9" ht="8.25" customHeight="1" x14ac:dyDescent="0.25"/>
    <row r="52" spans="1:9" ht="8.25" customHeight="1" x14ac:dyDescent="0.25"/>
    <row r="53" spans="1:9" ht="8.25" customHeight="1" x14ac:dyDescent="0.25"/>
    <row r="54" spans="1:9" ht="8.25" customHeight="1" x14ac:dyDescent="0.25"/>
    <row r="55" spans="1:9" ht="8.25" customHeight="1" x14ac:dyDescent="0.25"/>
    <row r="56" spans="1:9" ht="8.25" customHeight="1" x14ac:dyDescent="0.25"/>
    <row r="57" spans="1:9" ht="8.25" customHeight="1" x14ac:dyDescent="0.25"/>
    <row r="58" spans="1:9" ht="8.25" customHeight="1" x14ac:dyDescent="0.25"/>
    <row r="59" spans="1:9" ht="8.25" customHeight="1" x14ac:dyDescent="0.25"/>
    <row r="60" spans="1:9" ht="8.25" customHeight="1" x14ac:dyDescent="0.25"/>
    <row r="61" spans="1:9" ht="8.25" customHeight="1" x14ac:dyDescent="0.25"/>
    <row r="62" spans="1:9" s="39" customFormat="1" ht="9" x14ac:dyDescent="0.15">
      <c r="A62" s="40"/>
      <c r="B62" s="41"/>
      <c r="C62" s="40"/>
      <c r="D62" s="40"/>
      <c r="E62" s="40"/>
      <c r="F62" s="40"/>
      <c r="G62" s="40"/>
      <c r="H62" s="40"/>
      <c r="I62" s="40"/>
    </row>
    <row r="63" spans="1:9" s="39" customFormat="1" ht="37.5" customHeight="1" x14ac:dyDescent="0.15">
      <c r="A63" s="40"/>
      <c r="B63" s="96"/>
      <c r="C63" s="96"/>
      <c r="D63" s="96"/>
      <c r="E63" s="96"/>
      <c r="F63" s="96"/>
      <c r="G63" s="96"/>
      <c r="H63" s="96"/>
      <c r="I63" s="96"/>
    </row>
    <row r="64" spans="1:9" s="39" customFormat="1" ht="22.5" customHeight="1" x14ac:dyDescent="0.15">
      <c r="A64" s="40"/>
      <c r="B64" s="96"/>
      <c r="C64" s="96"/>
      <c r="D64" s="96"/>
      <c r="E64" s="96"/>
      <c r="F64" s="96"/>
      <c r="G64" s="96"/>
      <c r="H64" s="96"/>
      <c r="I64" s="96"/>
    </row>
    <row r="65" spans="1:9" s="39" customFormat="1" ht="39" customHeight="1" x14ac:dyDescent="0.15">
      <c r="A65" s="40"/>
      <c r="B65" s="96"/>
      <c r="C65" s="96"/>
      <c r="D65" s="96"/>
      <c r="E65" s="96"/>
      <c r="F65" s="96"/>
      <c r="G65" s="96"/>
      <c r="H65" s="96"/>
      <c r="I65" s="96"/>
    </row>
    <row r="66" spans="1:9" s="39" customFormat="1" ht="12.75" customHeight="1" x14ac:dyDescent="0.15">
      <c r="A66" s="40"/>
      <c r="B66" s="96"/>
      <c r="C66" s="96"/>
      <c r="D66" s="96"/>
      <c r="E66" s="96"/>
      <c r="F66" s="96"/>
      <c r="G66" s="96"/>
      <c r="H66" s="96"/>
      <c r="I66" s="96"/>
    </row>
    <row r="67" spans="1:9" s="39" customFormat="1" ht="14.25" customHeight="1" x14ac:dyDescent="0.15">
      <c r="A67" s="40"/>
      <c r="B67" s="96"/>
      <c r="C67" s="96"/>
      <c r="D67" s="96"/>
      <c r="E67" s="96"/>
      <c r="F67" s="96"/>
      <c r="G67" s="96"/>
      <c r="H67" s="96"/>
      <c r="I67" s="96"/>
    </row>
    <row r="68" spans="1:9" s="39" customFormat="1" ht="12.75" customHeight="1" x14ac:dyDescent="0.15">
      <c r="A68" s="40"/>
      <c r="B68" s="96"/>
      <c r="C68" s="96"/>
      <c r="D68" s="96"/>
      <c r="E68" s="96"/>
      <c r="F68" s="96"/>
      <c r="G68" s="96"/>
      <c r="H68" s="96"/>
      <c r="I68" s="96"/>
    </row>
    <row r="69" spans="1:9" s="39" customFormat="1" ht="19.5" customHeight="1" x14ac:dyDescent="0.15">
      <c r="A69" s="40"/>
      <c r="B69" s="96"/>
      <c r="C69" s="96"/>
      <c r="D69" s="96"/>
      <c r="E69" s="96"/>
      <c r="F69" s="96"/>
      <c r="G69" s="96"/>
      <c r="H69" s="96"/>
      <c r="I69" s="96"/>
    </row>
    <row r="70" spans="1:9" s="39" customFormat="1" ht="22.5" customHeight="1" x14ac:dyDescent="0.15">
      <c r="A70" s="40"/>
      <c r="B70" s="96"/>
      <c r="C70" s="96"/>
      <c r="D70" s="96"/>
      <c r="E70" s="96"/>
      <c r="F70" s="96"/>
      <c r="G70" s="96"/>
      <c r="H70" s="96"/>
      <c r="I70" s="96"/>
    </row>
    <row r="71" spans="1:9" s="39" customFormat="1" ht="12" customHeight="1" x14ac:dyDescent="0.15">
      <c r="A71" s="40"/>
      <c r="B71" s="96"/>
      <c r="C71" s="96"/>
      <c r="D71" s="96"/>
      <c r="E71" s="96"/>
      <c r="F71" s="96"/>
      <c r="G71" s="96"/>
      <c r="H71" s="96"/>
      <c r="I71" s="96"/>
    </row>
    <row r="72" spans="1:9" s="39" customFormat="1" ht="12" customHeight="1" x14ac:dyDescent="0.15">
      <c r="A72" s="40"/>
      <c r="B72" s="96"/>
      <c r="C72" s="96"/>
      <c r="D72" s="96"/>
      <c r="E72" s="96"/>
      <c r="F72" s="96"/>
      <c r="G72" s="96"/>
      <c r="H72" s="96"/>
      <c r="I72" s="96"/>
    </row>
    <row r="73" spans="1:9" s="39" customFormat="1" ht="12" customHeight="1" x14ac:dyDescent="0.15">
      <c r="A73" s="40"/>
      <c r="B73" s="96"/>
      <c r="C73" s="96"/>
      <c r="D73" s="96"/>
      <c r="E73" s="96"/>
      <c r="F73" s="96"/>
      <c r="G73" s="96"/>
      <c r="H73" s="96"/>
      <c r="I73" s="96"/>
    </row>
    <row r="74" spans="1:9" s="39" customFormat="1" ht="12" customHeight="1" x14ac:dyDescent="0.15">
      <c r="A74" s="40"/>
      <c r="B74" s="96"/>
      <c r="C74" s="96"/>
      <c r="D74" s="96"/>
      <c r="E74" s="96"/>
      <c r="F74" s="96"/>
      <c r="G74" s="96"/>
      <c r="H74" s="96"/>
      <c r="I74" s="96"/>
    </row>
    <row r="75" spans="1:9" s="39" customFormat="1" ht="12" customHeight="1" x14ac:dyDescent="0.15">
      <c r="A75" s="40"/>
      <c r="B75" s="96"/>
      <c r="C75" s="96"/>
      <c r="D75" s="96"/>
      <c r="E75" s="96"/>
      <c r="F75" s="96"/>
      <c r="G75" s="96"/>
      <c r="H75" s="96"/>
      <c r="I75" s="96"/>
    </row>
    <row r="76" spans="1:9" s="39" customFormat="1" ht="22.5" customHeight="1" x14ac:dyDescent="0.15">
      <c r="A76" s="40"/>
      <c r="B76" s="96"/>
      <c r="C76" s="96"/>
      <c r="D76" s="96"/>
      <c r="E76" s="96"/>
      <c r="F76" s="96"/>
      <c r="G76" s="96"/>
      <c r="H76" s="96"/>
      <c r="I76" s="96"/>
    </row>
    <row r="77" spans="1:9" s="39" customFormat="1" ht="18" customHeight="1" x14ac:dyDescent="0.15">
      <c r="A77" s="40"/>
      <c r="B77" s="96"/>
      <c r="C77" s="96"/>
      <c r="D77" s="96"/>
      <c r="E77" s="96"/>
      <c r="F77" s="96"/>
      <c r="G77" s="96"/>
      <c r="H77" s="96"/>
      <c r="I77" s="96"/>
    </row>
    <row r="78" spans="1:9" s="39" customFormat="1" ht="22.5" customHeight="1" x14ac:dyDescent="0.15">
      <c r="A78" s="40"/>
      <c r="B78" s="96"/>
      <c r="C78" s="96"/>
      <c r="D78" s="96"/>
      <c r="E78" s="96"/>
      <c r="F78" s="96"/>
      <c r="G78" s="96"/>
      <c r="H78" s="96"/>
      <c r="I78" s="96"/>
    </row>
    <row r="84" spans="3:3" x14ac:dyDescent="0.25">
      <c r="C84" s="38"/>
    </row>
  </sheetData>
  <mergeCells count="46">
    <mergeCell ref="A21:B21"/>
    <mergeCell ref="A22:B22"/>
    <mergeCell ref="A23:B23"/>
    <mergeCell ref="A27:B27"/>
    <mergeCell ref="A3:I3"/>
    <mergeCell ref="A4:I4"/>
    <mergeCell ref="A5:I5"/>
    <mergeCell ref="A6:I6"/>
    <mergeCell ref="A7:B8"/>
    <mergeCell ref="D7:D8"/>
    <mergeCell ref="E7:E8"/>
    <mergeCell ref="F7:F8"/>
    <mergeCell ref="H7:H8"/>
    <mergeCell ref="I7:I8"/>
    <mergeCell ref="A9:B9"/>
    <mergeCell ref="A10:B10"/>
    <mergeCell ref="A11:B11"/>
    <mergeCell ref="A15:B15"/>
    <mergeCell ref="A19:B19"/>
    <mergeCell ref="B67:I67"/>
    <mergeCell ref="B68:I68"/>
    <mergeCell ref="B69:I69"/>
    <mergeCell ref="B70:I70"/>
    <mergeCell ref="A28:B28"/>
    <mergeCell ref="A32:B32"/>
    <mergeCell ref="B35:I35"/>
    <mergeCell ref="A37:B39"/>
    <mergeCell ref="C37:C39"/>
    <mergeCell ref="D37:D39"/>
    <mergeCell ref="E37:E39"/>
    <mergeCell ref="F37:F39"/>
    <mergeCell ref="G37:G39"/>
    <mergeCell ref="B34:I34"/>
    <mergeCell ref="A40:B40"/>
    <mergeCell ref="B63:I63"/>
    <mergeCell ref="B64:I64"/>
    <mergeCell ref="B65:I65"/>
    <mergeCell ref="B66:I66"/>
    <mergeCell ref="B78:I78"/>
    <mergeCell ref="B71:I71"/>
    <mergeCell ref="B72:I72"/>
    <mergeCell ref="B74:I74"/>
    <mergeCell ref="B75:I75"/>
    <mergeCell ref="B76:I76"/>
    <mergeCell ref="B77:I77"/>
    <mergeCell ref="B73:I73"/>
  </mergeCells>
  <printOptions horizontalCentered="1"/>
  <pageMargins left="0.70866141732283472" right="0.70866141732283472" top="0.39370078740157483" bottom="0.39370078740157483" header="0.31496062992125984" footer="0.31496062992125984"/>
  <pageSetup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993BB-2466-41DB-8831-F23CC2E73D5B}">
  <dimension ref="A1:K46"/>
  <sheetViews>
    <sheetView topLeftCell="A34" zoomScale="115" zoomScaleNormal="115" workbookViewId="0">
      <selection activeCell="K7" sqref="A3:K7"/>
    </sheetView>
  </sheetViews>
  <sheetFormatPr baseColWidth="10" defaultRowHeight="15" x14ac:dyDescent="0.25"/>
  <cols>
    <col min="1" max="1" width="21.5703125" customWidth="1"/>
    <col min="2" max="11" width="12.7109375" customWidth="1"/>
  </cols>
  <sheetData>
    <row r="1" spans="1:11" x14ac:dyDescent="0.25">
      <c r="K1" s="75" t="s">
        <v>208</v>
      </c>
    </row>
    <row r="2" spans="1:11" ht="7.5" customHeight="1" thickBot="1" x14ac:dyDescent="0.3"/>
    <row r="3" spans="1:11" ht="13.9" customHeight="1" x14ac:dyDescent="0.25">
      <c r="A3" s="107" t="s">
        <v>207</v>
      </c>
      <c r="B3" s="107"/>
      <c r="C3" s="107"/>
      <c r="D3" s="107"/>
      <c r="E3" s="107"/>
      <c r="F3" s="107"/>
      <c r="G3" s="107"/>
      <c r="H3" s="107"/>
      <c r="I3" s="107"/>
      <c r="J3" s="107"/>
      <c r="K3" s="107"/>
    </row>
    <row r="4" spans="1:11" ht="13.9" customHeight="1" x14ac:dyDescent="0.25">
      <c r="A4" s="108" t="s">
        <v>206</v>
      </c>
      <c r="B4" s="108"/>
      <c r="C4" s="108"/>
      <c r="D4" s="108"/>
      <c r="E4" s="108"/>
      <c r="F4" s="108"/>
      <c r="G4" s="108"/>
      <c r="H4" s="108"/>
      <c r="I4" s="108"/>
      <c r="J4" s="108"/>
      <c r="K4" s="108"/>
    </row>
    <row r="5" spans="1:11" ht="13.9" customHeight="1" x14ac:dyDescent="0.25">
      <c r="A5" s="108" t="s">
        <v>205</v>
      </c>
      <c r="B5" s="108"/>
      <c r="C5" s="108"/>
      <c r="D5" s="108"/>
      <c r="E5" s="108"/>
      <c r="F5" s="108"/>
      <c r="G5" s="108"/>
      <c r="H5" s="108"/>
      <c r="I5" s="108"/>
      <c r="J5" s="108"/>
      <c r="K5" s="108"/>
    </row>
    <row r="6" spans="1:11" ht="13.9" customHeight="1" thickBot="1" x14ac:dyDescent="0.3">
      <c r="A6" s="108" t="s">
        <v>3</v>
      </c>
      <c r="B6" s="108"/>
      <c r="C6" s="108"/>
      <c r="D6" s="108"/>
      <c r="E6" s="108"/>
      <c r="F6" s="108"/>
      <c r="G6" s="108"/>
      <c r="H6" s="108"/>
      <c r="I6" s="108"/>
      <c r="J6" s="108"/>
      <c r="K6" s="108"/>
    </row>
    <row r="7" spans="1:11" ht="66.75" thickBot="1" x14ac:dyDescent="0.3">
      <c r="A7" s="116" t="s">
        <v>204</v>
      </c>
      <c r="B7" s="116" t="s">
        <v>203</v>
      </c>
      <c r="C7" s="116" t="s">
        <v>202</v>
      </c>
      <c r="D7" s="116" t="s">
        <v>201</v>
      </c>
      <c r="E7" s="116" t="s">
        <v>200</v>
      </c>
      <c r="F7" s="116" t="s">
        <v>199</v>
      </c>
      <c r="G7" s="116" t="s">
        <v>198</v>
      </c>
      <c r="H7" s="116" t="s">
        <v>197</v>
      </c>
      <c r="I7" s="116" t="s">
        <v>196</v>
      </c>
      <c r="J7" s="116" t="s">
        <v>195</v>
      </c>
      <c r="K7" s="116" t="s">
        <v>194</v>
      </c>
    </row>
    <row r="8" spans="1:11" ht="6" customHeight="1" x14ac:dyDescent="0.25">
      <c r="A8" s="74"/>
      <c r="B8" s="84"/>
      <c r="C8" s="84"/>
      <c r="D8" s="84"/>
      <c r="E8" s="84"/>
      <c r="F8" s="84"/>
      <c r="G8" s="84"/>
      <c r="H8" s="84"/>
      <c r="I8" s="84"/>
      <c r="J8" s="84"/>
      <c r="K8" s="84"/>
    </row>
    <row r="9" spans="1:11" ht="18.75" customHeight="1" x14ac:dyDescent="0.25">
      <c r="A9" s="81" t="s">
        <v>193</v>
      </c>
      <c r="B9" s="56"/>
      <c r="C9" s="56"/>
      <c r="D9" s="56"/>
      <c r="E9" s="56"/>
      <c r="F9" s="56"/>
      <c r="G9" s="56"/>
      <c r="H9" s="56"/>
      <c r="I9" s="56"/>
      <c r="J9" s="56"/>
      <c r="K9" s="56"/>
    </row>
    <row r="10" spans="1:11" ht="13.9" customHeight="1" x14ac:dyDescent="0.25">
      <c r="A10" s="83" t="s">
        <v>192</v>
      </c>
      <c r="B10" s="56"/>
      <c r="C10" s="56"/>
      <c r="D10" s="56"/>
      <c r="E10" s="56"/>
      <c r="F10" s="56"/>
      <c r="G10" s="56"/>
      <c r="H10" s="56"/>
      <c r="I10" s="56"/>
      <c r="J10" s="56"/>
      <c r="K10" s="56"/>
    </row>
    <row r="11" spans="1:11" ht="13.9" customHeight="1" x14ac:dyDescent="0.25">
      <c r="A11" s="83" t="s">
        <v>191</v>
      </c>
      <c r="B11" s="56"/>
      <c r="C11" s="56"/>
      <c r="D11" s="56"/>
      <c r="E11" s="56"/>
      <c r="F11" s="56"/>
      <c r="G11" s="56"/>
      <c r="H11" s="56"/>
      <c r="I11" s="56"/>
      <c r="J11" s="56"/>
      <c r="K11" s="56"/>
    </row>
    <row r="12" spans="1:11" ht="13.9" customHeight="1" x14ac:dyDescent="0.25">
      <c r="A12" s="83" t="s">
        <v>190</v>
      </c>
      <c r="B12" s="56"/>
      <c r="C12" s="56"/>
      <c r="D12" s="56"/>
      <c r="E12" s="56"/>
      <c r="F12" s="56"/>
      <c r="G12" s="56"/>
      <c r="H12" s="56"/>
      <c r="I12" s="56"/>
      <c r="J12" s="56"/>
      <c r="K12" s="56"/>
    </row>
    <row r="13" spans="1:11" ht="13.9" customHeight="1" x14ac:dyDescent="0.25">
      <c r="A13" s="83" t="s">
        <v>189</v>
      </c>
      <c r="B13" s="56"/>
      <c r="C13" s="56"/>
      <c r="D13" s="56"/>
      <c r="E13" s="56"/>
      <c r="F13" s="56"/>
      <c r="G13" s="56"/>
      <c r="H13" s="56"/>
      <c r="I13" s="56"/>
      <c r="J13" s="56"/>
      <c r="K13" s="56"/>
    </row>
    <row r="14" spans="1:11" ht="6.75" customHeight="1" x14ac:dyDescent="0.25">
      <c r="A14" s="82"/>
      <c r="B14" s="56"/>
      <c r="C14" s="56"/>
      <c r="D14" s="56"/>
      <c r="E14" s="56"/>
      <c r="F14" s="56"/>
      <c r="G14" s="56"/>
      <c r="H14" s="56"/>
      <c r="I14" s="56"/>
      <c r="J14" s="56"/>
      <c r="K14" s="56"/>
    </row>
    <row r="15" spans="1:11" ht="19.5" customHeight="1" x14ac:dyDescent="0.25">
      <c r="A15" s="81" t="s">
        <v>188</v>
      </c>
      <c r="B15" s="56"/>
      <c r="C15" s="56"/>
      <c r="D15" s="56"/>
      <c r="E15" s="56"/>
      <c r="F15" s="56"/>
      <c r="G15" s="56"/>
      <c r="H15" s="56"/>
      <c r="I15" s="56"/>
      <c r="J15" s="56"/>
      <c r="K15" s="56"/>
    </row>
    <row r="16" spans="1:11" ht="13.9" customHeight="1" x14ac:dyDescent="0.25">
      <c r="A16" s="83" t="s">
        <v>187</v>
      </c>
      <c r="B16" s="56"/>
      <c r="C16" s="56"/>
      <c r="D16" s="56"/>
      <c r="E16" s="56"/>
      <c r="F16" s="56"/>
      <c r="G16" s="56"/>
      <c r="H16" s="56"/>
      <c r="I16" s="56"/>
      <c r="J16" s="56"/>
      <c r="K16" s="56"/>
    </row>
    <row r="17" spans="1:11" ht="13.9" customHeight="1" x14ac:dyDescent="0.25">
      <c r="A17" s="83" t="s">
        <v>186</v>
      </c>
      <c r="B17" s="56"/>
      <c r="C17" s="56"/>
      <c r="D17" s="56"/>
      <c r="E17" s="56"/>
      <c r="F17" s="56"/>
      <c r="G17" s="56"/>
      <c r="H17" s="56"/>
      <c r="I17" s="56"/>
      <c r="J17" s="56"/>
      <c r="K17" s="56"/>
    </row>
    <row r="18" spans="1:11" ht="13.9" customHeight="1" x14ac:dyDescent="0.25">
      <c r="A18" s="83" t="s">
        <v>185</v>
      </c>
      <c r="B18" s="56"/>
      <c r="C18" s="56"/>
      <c r="D18" s="56"/>
      <c r="E18" s="56"/>
      <c r="F18" s="56"/>
      <c r="G18" s="56"/>
      <c r="H18" s="56"/>
      <c r="I18" s="56"/>
      <c r="J18" s="56"/>
      <c r="K18" s="56"/>
    </row>
    <row r="19" spans="1:11" ht="13.9" customHeight="1" x14ac:dyDescent="0.25">
      <c r="A19" s="83" t="s">
        <v>184</v>
      </c>
      <c r="B19" s="56"/>
      <c r="C19" s="56"/>
      <c r="D19" s="56"/>
      <c r="E19" s="56"/>
      <c r="F19" s="56"/>
      <c r="G19" s="56"/>
      <c r="H19" s="56"/>
      <c r="I19" s="56"/>
      <c r="J19" s="56"/>
      <c r="K19" s="56"/>
    </row>
    <row r="20" spans="1:11" ht="6" customHeight="1" x14ac:dyDescent="0.25">
      <c r="A20" s="82"/>
      <c r="B20" s="56"/>
      <c r="C20" s="56"/>
      <c r="D20" s="56"/>
      <c r="E20" s="56"/>
      <c r="F20" s="56"/>
      <c r="G20" s="56"/>
      <c r="H20" s="56"/>
      <c r="I20" s="56"/>
      <c r="J20" s="56"/>
      <c r="K20" s="56"/>
    </row>
    <row r="21" spans="1:11" ht="27.75" customHeight="1" x14ac:dyDescent="0.25">
      <c r="A21" s="81" t="s">
        <v>183</v>
      </c>
      <c r="B21" s="56"/>
      <c r="C21" s="56"/>
      <c r="D21" s="56"/>
      <c r="E21" s="56"/>
      <c r="F21" s="56"/>
      <c r="G21" s="56"/>
      <c r="H21" s="56"/>
      <c r="I21" s="56"/>
      <c r="J21" s="56"/>
      <c r="K21" s="56"/>
    </row>
    <row r="22" spans="1:11" ht="6" customHeight="1" thickBot="1" x14ac:dyDescent="0.3">
      <c r="A22" s="80"/>
      <c r="B22" s="79"/>
      <c r="C22" s="79"/>
      <c r="D22" s="79"/>
      <c r="E22" s="79"/>
      <c r="F22" s="79"/>
      <c r="G22" s="79"/>
      <c r="H22" s="79"/>
      <c r="I22" s="79"/>
      <c r="J22" s="79"/>
      <c r="K22" s="79"/>
    </row>
    <row r="23" spans="1:11" ht="5.25" customHeight="1" x14ac:dyDescent="0.25"/>
    <row r="24" spans="1:11" ht="5.25" customHeight="1" x14ac:dyDescent="0.25"/>
    <row r="25" spans="1:11" ht="5.25" customHeight="1" x14ac:dyDescent="0.25"/>
    <row r="26" spans="1:11" ht="5.25" customHeight="1" x14ac:dyDescent="0.25"/>
    <row r="27" spans="1:11" ht="5.25" customHeight="1" x14ac:dyDescent="0.25"/>
    <row r="28" spans="1:11" ht="5.25" customHeight="1" x14ac:dyDescent="0.25"/>
    <row r="29" spans="1:11" ht="5.25" customHeight="1" x14ac:dyDescent="0.25"/>
    <row r="30" spans="1:11" ht="5.25" customHeight="1" x14ac:dyDescent="0.25"/>
    <row r="31" spans="1:11" ht="6.75" customHeight="1" x14ac:dyDescent="0.25"/>
    <row r="32" spans="1:11" ht="6.75" customHeight="1" x14ac:dyDescent="0.25"/>
    <row r="33" spans="1:11" s="76" customFormat="1" ht="12.75" x14ac:dyDescent="0.25">
      <c r="A33" s="78" t="s">
        <v>182</v>
      </c>
      <c r="B33" s="77"/>
      <c r="C33" s="77"/>
      <c r="D33" s="77"/>
      <c r="E33" s="77"/>
      <c r="F33" s="77"/>
      <c r="G33" s="77"/>
      <c r="H33" s="77"/>
      <c r="I33" s="77"/>
      <c r="J33" s="77"/>
      <c r="K33" s="77"/>
    </row>
    <row r="34" spans="1:11" s="76" customFormat="1" ht="42" customHeight="1" x14ac:dyDescent="0.25">
      <c r="A34" s="105" t="s">
        <v>181</v>
      </c>
      <c r="B34" s="105"/>
      <c r="C34" s="105"/>
      <c r="D34" s="105"/>
      <c r="E34" s="105"/>
      <c r="F34" s="105"/>
      <c r="G34" s="105"/>
      <c r="H34" s="105"/>
      <c r="I34" s="105"/>
      <c r="J34" s="105"/>
      <c r="K34" s="105"/>
    </row>
    <row r="35" spans="1:11" s="76" customFormat="1" ht="24" customHeight="1" x14ac:dyDescent="0.25">
      <c r="A35" s="105" t="s">
        <v>180</v>
      </c>
      <c r="B35" s="105"/>
      <c r="C35" s="105"/>
      <c r="D35" s="105"/>
      <c r="E35" s="105"/>
      <c r="F35" s="105"/>
      <c r="G35" s="105"/>
      <c r="H35" s="105"/>
      <c r="I35" s="105"/>
      <c r="J35" s="105"/>
      <c r="K35" s="105"/>
    </row>
    <row r="36" spans="1:11" s="76" customFormat="1" ht="27" customHeight="1" x14ac:dyDescent="0.25">
      <c r="A36" s="105" t="s">
        <v>179</v>
      </c>
      <c r="B36" s="105"/>
      <c r="C36" s="105"/>
      <c r="D36" s="105"/>
      <c r="E36" s="105"/>
      <c r="F36" s="105"/>
      <c r="G36" s="105"/>
      <c r="H36" s="105"/>
      <c r="I36" s="105"/>
      <c r="J36" s="105"/>
      <c r="K36" s="105"/>
    </row>
    <row r="37" spans="1:11" s="76" customFormat="1" ht="16.5" customHeight="1" x14ac:dyDescent="0.25">
      <c r="A37" s="106" t="s">
        <v>178</v>
      </c>
      <c r="B37" s="106"/>
      <c r="C37" s="106"/>
      <c r="D37" s="106"/>
      <c r="E37" s="106"/>
      <c r="F37" s="106"/>
      <c r="G37" s="106"/>
      <c r="H37" s="106"/>
      <c r="I37" s="106"/>
      <c r="J37" s="106"/>
      <c r="K37" s="106"/>
    </row>
    <row r="38" spans="1:11" s="76" customFormat="1" ht="16.5" customHeight="1" x14ac:dyDescent="0.25">
      <c r="A38" s="105" t="s">
        <v>177</v>
      </c>
      <c r="B38" s="105"/>
      <c r="C38" s="105"/>
      <c r="D38" s="105"/>
      <c r="E38" s="105"/>
      <c r="F38" s="105"/>
      <c r="G38" s="105"/>
      <c r="H38" s="105"/>
      <c r="I38" s="105"/>
      <c r="J38" s="105"/>
      <c r="K38" s="105"/>
    </row>
    <row r="39" spans="1:11" s="76" customFormat="1" ht="16.5" customHeight="1" x14ac:dyDescent="0.25">
      <c r="A39" s="105" t="s">
        <v>176</v>
      </c>
      <c r="B39" s="105"/>
      <c r="C39" s="105"/>
      <c r="D39" s="105"/>
      <c r="E39" s="105"/>
      <c r="F39" s="105"/>
      <c r="G39" s="105"/>
      <c r="H39" s="105"/>
      <c r="I39" s="105"/>
      <c r="J39" s="105"/>
      <c r="K39" s="105"/>
    </row>
    <row r="40" spans="1:11" s="76" customFormat="1" ht="16.5" customHeight="1" x14ac:dyDescent="0.25">
      <c r="A40" s="105" t="s">
        <v>175</v>
      </c>
      <c r="B40" s="105"/>
      <c r="C40" s="105"/>
      <c r="D40" s="105"/>
      <c r="E40" s="105"/>
      <c r="F40" s="105"/>
      <c r="G40" s="105"/>
      <c r="H40" s="105"/>
      <c r="I40" s="105"/>
      <c r="J40" s="105"/>
      <c r="K40" s="105"/>
    </row>
    <row r="41" spans="1:11" s="76" customFormat="1" ht="16.5" customHeight="1" x14ac:dyDescent="0.25">
      <c r="A41" s="105" t="s">
        <v>174</v>
      </c>
      <c r="B41" s="105"/>
      <c r="C41" s="105"/>
      <c r="D41" s="105"/>
      <c r="E41" s="105"/>
      <c r="F41" s="105"/>
      <c r="G41" s="105"/>
      <c r="H41" s="105"/>
      <c r="I41" s="105"/>
      <c r="J41" s="105"/>
      <c r="K41" s="105"/>
    </row>
    <row r="42" spans="1:11" s="76" customFormat="1" ht="16.5" customHeight="1" x14ac:dyDescent="0.25">
      <c r="A42" s="105" t="s">
        <v>173</v>
      </c>
      <c r="B42" s="105"/>
      <c r="C42" s="105"/>
      <c r="D42" s="105"/>
      <c r="E42" s="105"/>
      <c r="F42" s="105"/>
      <c r="G42" s="105"/>
      <c r="H42" s="105"/>
      <c r="I42" s="105"/>
      <c r="J42" s="105"/>
      <c r="K42" s="105"/>
    </row>
    <row r="43" spans="1:11" s="76" customFormat="1" ht="21.75" customHeight="1" x14ac:dyDescent="0.25">
      <c r="A43" s="105" t="s">
        <v>172</v>
      </c>
      <c r="B43" s="105"/>
      <c r="C43" s="105"/>
      <c r="D43" s="105"/>
      <c r="E43" s="105"/>
      <c r="F43" s="105"/>
      <c r="G43" s="105"/>
      <c r="H43" s="105"/>
      <c r="I43" s="105"/>
      <c r="J43" s="105"/>
      <c r="K43" s="105"/>
    </row>
    <row r="44" spans="1:11" s="76" customFormat="1" ht="15" customHeight="1" x14ac:dyDescent="0.25">
      <c r="A44" s="105" t="s">
        <v>171</v>
      </c>
      <c r="B44" s="105"/>
      <c r="C44" s="105"/>
      <c r="D44" s="105"/>
      <c r="E44" s="105"/>
      <c r="F44" s="105"/>
      <c r="G44" s="105"/>
      <c r="H44" s="105"/>
      <c r="I44" s="105"/>
      <c r="J44" s="105"/>
      <c r="K44" s="105"/>
    </row>
    <row r="45" spans="1:11" s="76" customFormat="1" ht="27" customHeight="1" x14ac:dyDescent="0.25">
      <c r="A45" s="105" t="s">
        <v>170</v>
      </c>
      <c r="B45" s="105"/>
      <c r="C45" s="105"/>
      <c r="D45" s="105"/>
      <c r="E45" s="105"/>
      <c r="F45" s="105"/>
      <c r="G45" s="105"/>
      <c r="H45" s="105"/>
      <c r="I45" s="105"/>
      <c r="J45" s="105"/>
      <c r="K45" s="105"/>
    </row>
    <row r="46" spans="1:11" s="76" customFormat="1" ht="18" customHeight="1" x14ac:dyDescent="0.25">
      <c r="A46" s="105" t="s">
        <v>169</v>
      </c>
      <c r="B46" s="105"/>
      <c r="C46" s="105"/>
      <c r="D46" s="105"/>
      <c r="E46" s="105"/>
      <c r="F46" s="105"/>
      <c r="G46" s="105"/>
      <c r="H46" s="105"/>
      <c r="I46" s="105"/>
      <c r="J46" s="105"/>
      <c r="K46" s="105"/>
    </row>
  </sheetData>
  <mergeCells count="17">
    <mergeCell ref="A46:K46"/>
    <mergeCell ref="A41:K41"/>
    <mergeCell ref="A35:K35"/>
    <mergeCell ref="A42:K42"/>
    <mergeCell ref="A43:K43"/>
    <mergeCell ref="A44:K44"/>
    <mergeCell ref="A45:K45"/>
    <mergeCell ref="A3:K3"/>
    <mergeCell ref="A4:K4"/>
    <mergeCell ref="A5:K5"/>
    <mergeCell ref="A6:K6"/>
    <mergeCell ref="A34:K34"/>
    <mergeCell ref="A36:K36"/>
    <mergeCell ref="A37:K37"/>
    <mergeCell ref="A38:K38"/>
    <mergeCell ref="A39:K39"/>
    <mergeCell ref="A40:K40"/>
  </mergeCells>
  <printOptions horizontalCentered="1"/>
  <pageMargins left="0.70866141732283472" right="0.70866141732283472" top="0.39370078740157483" bottom="0.39370078740157483" header="0.31496062992125984" footer="0.31496062992125984"/>
  <pageSetup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LDF-2T 2026</vt:lpstr>
      <vt:lpstr>LDF-02</vt:lpstr>
      <vt:lpstr>LDF-03</vt:lpstr>
      <vt:lpstr>'LDF-02'!Área_de_impresión</vt:lpstr>
      <vt:lpstr>'LDF-03'!Área_de_impresión</vt:lpstr>
      <vt:lpstr>'LDF-2T 2026'!Área_de_impresión</vt:lpstr>
      <vt:lpstr>'LDF-2T 2026'!Títulos_a_imprimir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Hewlett-Packard Company</dc:creator>
  <cp:keywords/>
  <dc:description/>
  <cp:lastModifiedBy>hp</cp:lastModifiedBy>
  <cp:revision/>
  <cp:lastPrinted>2026-07-27T15:18:40Z</cp:lastPrinted>
  <dcterms:created xsi:type="dcterms:W3CDTF">2017-08-12T17:13:14Z</dcterms:created>
  <dcterms:modified xsi:type="dcterms:W3CDTF">2026-07-27T15:19:02Z</dcterms:modified>
  <cp:category/>
  <cp:contentStatus/>
</cp:coreProperties>
</file>