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5\NOTAS A LOS ESTADOS FINANCIEROS\12.-DICIEMBRE\III.INFORMACION PROGRAMÁ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Hoja1!$A$1:$K$60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J39" i="1"/>
  <c r="H39" i="1"/>
  <c r="F39" i="1"/>
  <c r="E39" i="1"/>
  <c r="J49" i="1"/>
  <c r="H49" i="1"/>
  <c r="F49" i="1"/>
  <c r="E49" i="1"/>
  <c r="D49" i="1"/>
  <c r="K48" i="1"/>
  <c r="K47" i="1"/>
  <c r="K46" i="1"/>
  <c r="K45" i="1"/>
  <c r="K44" i="1"/>
  <c r="K43" i="1"/>
  <c r="K42" i="1"/>
  <c r="K41" i="1"/>
  <c r="K40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49" i="1" s="1"/>
  <c r="K39" i="1" l="1"/>
</calcChain>
</file>

<file path=xl/sharedStrings.xml><?xml version="1.0" encoding="utf-8"?>
<sst xmlns="http://schemas.openxmlformats.org/spreadsheetml/2006/main" count="53" uniqueCount="53">
  <si>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</si>
  <si>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</si>
  <si>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</si>
  <si>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</si>
  <si>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</si>
  <si>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</si>
  <si>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</si>
  <si>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</si>
  <si>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</si>
  <si>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</si>
  <si>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</si>
  <si>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</si>
  <si>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</si>
  <si>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31 DE DICIEMBRE DEL 2025 </t>
  </si>
  <si>
    <t>(Cifras en Pesos)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</si>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</sst>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53</xdr:row>
      <xdr:rowOff>86594</xdr:rowOff>
    </xdr:from>
    <xdr:to>
      <xdr:col>3</xdr:col>
      <xdr:colOff>228600</xdr:colOff>
      <xdr:row>59</xdr:row>
      <xdr:rowOff>86594</xdr:rowOff>
    </xdr:to>
    <xdr:sp macro="" textlink="">
      <xdr:nvSpPr>
        <xdr:cNvPr id="4" name="Shape 1"/>
        <xdr:cNvSpPr/>
      </xdr:nvSpPr>
      <xdr:spPr>
        <a:xfrm>
          <a:off x="0" y="7949049"/>
          <a:ext cx="2107623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55420</xdr:colOff>
      <xdr:row>53</xdr:row>
      <xdr:rowOff>86594</xdr:rowOff>
    </xdr:from>
    <xdr:to>
      <xdr:col>5</xdr:col>
      <xdr:colOff>676277</xdr:colOff>
      <xdr:row>59</xdr:row>
      <xdr:rowOff>86594</xdr:rowOff>
    </xdr:to>
    <xdr:sp macro="" textlink="">
      <xdr:nvSpPr>
        <xdr:cNvPr id="5" name="Shape 1"/>
        <xdr:cNvSpPr/>
      </xdr:nvSpPr>
      <xdr:spPr>
        <a:xfrm>
          <a:off x="1934443" y="7949049"/>
          <a:ext cx="2092902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53</xdr:row>
      <xdr:rowOff>86593</xdr:rowOff>
    </xdr:from>
    <xdr:to>
      <xdr:col>11</xdr:col>
      <xdr:colOff>0</xdr:colOff>
      <xdr:row>59</xdr:row>
      <xdr:rowOff>86593</xdr:rowOff>
    </xdr:to>
    <xdr:sp macro="" textlink="">
      <xdr:nvSpPr>
        <xdr:cNvPr id="6" name="Shape 1"/>
        <xdr:cNvSpPr/>
      </xdr:nvSpPr>
      <xdr:spPr>
        <a:xfrm>
          <a:off x="4200525" y="7949048"/>
          <a:ext cx="2068657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25" zoomScale="110" zoomScaleNormal="110" workbookViewId="0">
      <selection activeCell="H70" sqref="H70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15</v>
      </c>
      <c r="D13" s="19">
        <v>582478521.69000006</v>
      </c>
      <c r="E13" s="19">
        <v>29093123.489999998</v>
      </c>
      <c r="F13" s="19">
        <v>611571645.17999995</v>
      </c>
      <c r="H13" s="19">
        <v>596608132.53999996</v>
      </c>
      <c r="J13" s="19">
        <v>420129779.5</v>
      </c>
      <c r="K13" s="19">
        <f t="shared" ref="K13:K48" si="0">F13-H13</f>
        <v>14963512.639999986</v>
      </c>
    </row>
    <row r="14" spans="1:11" x14ac:dyDescent="0.2">
      <c r="B14" s="21" t="s">
        <v>16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19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23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24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28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31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32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35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36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38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39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40</v>
      </c>
      <c r="D38" s="19">
        <v>582478521.69000006</v>
      </c>
      <c r="E38" s="19">
        <v>-655125.52000000328</v>
      </c>
      <c r="F38" s="19">
        <v>581823396.16999996</v>
      </c>
      <c r="H38" s="19">
        <v>581765337.95999992</v>
      </c>
      <c r="J38" s="19">
        <v>405286984.92000002</v>
      </c>
      <c r="K38" s="19">
        <f t="shared" si="0"/>
        <v>58058.210000038147</v>
      </c>
    </row>
    <row r="39" spans="2:11" x14ac:dyDescent="0.2">
      <c r="B39" s="22" t="s">
        <v>41</v>
      </c>
      <c r="D39" s="20">
        <v>582478521.69000006</v>
      </c>
      <c r="E39" s="20">
        <f>29093123.49-29748249.01</f>
        <v>-655125.52000000328</v>
      </c>
      <c r="F39" s="20">
        <f>611571645.18-29748249.01</f>
        <v>581823396.16999996</v>
      </c>
      <c r="H39" s="20">
        <f>596608132.54-14842794.58</f>
        <v>581765337.95999992</v>
      </c>
      <c r="J39" s="20">
        <f>420129779.5-14842794.58</f>
        <v>405286984.92000002</v>
      </c>
      <c r="K39" s="20">
        <f t="shared" si="0"/>
        <v>58058.210000038147</v>
      </c>
    </row>
    <row r="40" spans="2:11" x14ac:dyDescent="0.2">
      <c r="B40" s="21" t="s">
        <v>42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43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44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45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46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47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48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49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50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51</v>
      </c>
      <c r="D49" s="19">
        <f>0+D13+D40+D43+D46</f>
        <v>582478521.69000006</v>
      </c>
      <c r="E49" s="19">
        <f>0+E13+E40+E43+E46</f>
        <v>29093123.489999998</v>
      </c>
      <c r="F49" s="19">
        <f>0+F13+F40+F43+F46</f>
        <v>611571645.17999995</v>
      </c>
      <c r="H49" s="19">
        <f>0+H13+H40+H43+H46</f>
        <v>596608132.53999996</v>
      </c>
      <c r="J49" s="19">
        <f>0+J13+J40+J43+J46</f>
        <v>420129779.5</v>
      </c>
      <c r="K49" s="19">
        <f>0+K13+K40+K43+K46</f>
        <v>14963512.639999986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52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5"/>
      <c r="D56" s="9"/>
    </row>
    <row r="57" spans="2:11" x14ac:dyDescent="0.2">
      <c r="B57" s="4"/>
      <c r="D57" s="7"/>
      <c r="E57" s="8"/>
      <c r="F57" s="8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2025)&amp;R&amp;"Arial,"&amp;6Formato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2026-02-03T19:03:08Z</cp:lastPrinted>
  <dcterms:created xsi:type="dcterms:W3CDTF">1996-11-27T10:00:04Z</dcterms:created>
  <dcterms:modified xsi:type="dcterms:W3CDTF">2026-02-03T19:03:09Z</dcterms:modified>
</cp:coreProperties>
</file>