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6975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<sst xmlns="http://schemas.openxmlformats.org/spreadsheetml/2006/main" count="128" uniqueCount="125">
  <si>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</si>
  <si>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</si>
  <si>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</si>
  <si>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</si>
  <si>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</si>
  <si>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</si>
  <si>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</si>
  <si>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</si>
  <si>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</si>
  <si>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</si>
  <si>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</si>
  <si>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</si>
  <si>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</si>
  <si>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</si>
  <si>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</si>
  <si>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</si>
  <si>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</si>
  <si>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</si>
  <si>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</si>
  <si>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</si>
  <si>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</si>
  <si>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</si>
  <si>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</si>
  <si>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</si>
  <si>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</si>
  <si>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</si>
  <si>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</si>
  <si>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</si>
  <si>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</si>
  <si>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</si>
  <si>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</si>
  <si>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</si>
  <si>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</si>
  <si>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</si>
  <si>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</si>
  <si>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</si>
  <si>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</si>
  <si>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</si>
  <si>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</si>
  <si>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</si>
  <si>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</si>
  <si>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</si>
  <si>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</si>
  <si>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</si>
  <si>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</si>
  <si>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</si>
  <si>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</si>
  <si>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</si>
  <si>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</si>
  <si>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</si>
  <si>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</si>
  <si>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</si>
  <si>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</si>
  <si>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</si>
  <si>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</si>
  <si>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</si>
  <si>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</si>
  <si>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</si>
  <si>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</si>
  <si>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</si>
  <si>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</si>
  <si>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</si>
  <si>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</si>
  <si>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</si>
  <si>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</si>
  <si>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</si>
  <si>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</si>
  <si>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</si>
  <si>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</si>
  <si>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</si>
  <si>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</si>
  <si>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</si>
  <si>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</si>
  <si>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</si>
  <si>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</si>
  <si>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</si>
  <si>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</si>
  <si>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</si>
  <si>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</si>
  <si>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</si>
  <si>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</si>
  <si>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</si>
  <si>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</si>
  <si>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</si>
  <si>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</si>
  <si>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</si>
  <si>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</si>
  <si>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</si>
  <si>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</si>
  <si>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</si>
  <si>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</si>
  <si>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</si>
  <si>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</si>
  <si>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</si>
  <si>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</si>
  <si>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</si>
  <si>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</si>
  <si>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</si>
  <si>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</si>
  <si>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</si>
  <si>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</si>
  <si>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</si>
  <si>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</si>
  <si>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</si>
  <si>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</si>
  <si>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</si>
  <si>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</si>
  <si>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</si>
  <si>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</si>
  <si>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</si>
  <si>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</si>
  <si>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</si>
  <si>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</si>
  <si>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</si>
  <si>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</si>
  <si>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</si>
  <si>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</si>
  <si>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</si>
  <si>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</si>
  <si>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</si>
  <si>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</si>
  <si>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</si>
  <si>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2025 (d)</t>
  </si>
  <si>
    <t>31 de diciembre de 2024-1 (e)</t>
  </si>
  <si>
    <t>Al 31 de diciembre de 2024-1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</si>
</sst>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Arq. Enrique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O90" sqref="O90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122</v>
      </c>
      <c r="D7" s="27" t="s">
        <v>123</v>
      </c>
      <c r="E7" s="34" t="s">
        <v>2</v>
      </c>
      <c r="F7" s="34"/>
      <c r="G7" s="27" t="s">
        <v>122</v>
      </c>
      <c r="H7" s="27" t="s">
        <v>123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143671406.25</v>
      </c>
      <c r="D10" s="26">
        <f>SUM(D11:D17)</f>
        <v>144757328.75999999</v>
      </c>
      <c r="E10" s="30" t="s">
        <v>8</v>
      </c>
      <c r="F10" s="30"/>
      <c r="G10" s="26">
        <f>SUM(G11:G19)</f>
        <v>170706547.75</v>
      </c>
      <c r="H10" s="26">
        <f>SUM(H11:H19)</f>
        <v>202774265.46000001</v>
      </c>
    </row>
    <row r="11" spans="1:8" ht="13.9" customHeight="1" x14ac:dyDescent="0.25">
      <c r="A11" s="8"/>
      <c r="B11" s="9" t="s">
        <v>9</v>
      </c>
      <c r="C11" s="18">
        <v>0</v>
      </c>
      <c r="D11" s="18">
        <v>1342.26</v>
      </c>
      <c r="E11" s="5"/>
      <c r="F11" s="9" t="s">
        <v>10</v>
      </c>
      <c r="G11" s="18">
        <v>2333202.12</v>
      </c>
      <c r="H11" s="18">
        <v>2207717.89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-9516024.6400000006</v>
      </c>
      <c r="H12" s="18">
        <v>1357295.67</v>
      </c>
    </row>
    <row r="13" spans="1:8" ht="15.75" customHeight="1" x14ac:dyDescent="0.25">
      <c r="A13" s="8"/>
      <c r="B13" s="9" t="s">
        <v>13</v>
      </c>
      <c r="C13" s="18">
        <v>141817947.75</v>
      </c>
      <c r="D13" s="18">
        <v>142301839.69999999</v>
      </c>
      <c r="E13" s="5"/>
      <c r="F13" s="9" t="s">
        <v>14</v>
      </c>
      <c r="G13" s="18">
        <v>175911518.69999999</v>
      </c>
      <c r="H13" s="18">
        <v>197057506.16999999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1853458.5</v>
      </c>
      <c r="D16" s="18">
        <v>2454146.7999999998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1977829.55</v>
      </c>
      <c r="H17" s="18">
        <v>2151739.71</v>
      </c>
    </row>
    <row r="18" spans="1:8" ht="15" customHeight="1" x14ac:dyDescent="0.25">
      <c r="A18" s="30" t="s">
        <v>23</v>
      </c>
      <c r="B18" s="30"/>
      <c r="C18" s="26">
        <f>SUM(C19:C25)</f>
        <v>1579306.05</v>
      </c>
      <c r="D18" s="26">
        <f>SUM(D19:D25)</f>
        <v>9747888.1400000006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22.02</v>
      </c>
      <c r="H19" s="18">
        <v>6.02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1579306.05</v>
      </c>
      <c r="D21" s="18">
        <v>9747888.1400000006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42318531.489999995</v>
      </c>
      <c r="D26" s="26">
        <f>SUM(D27:D31)</f>
        <v>56344055.599999994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2940989.69</v>
      </c>
      <c r="D27" s="18">
        <v>4063510.19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39377541.799999997</v>
      </c>
      <c r="D30" s="18">
        <v>52280545.409999996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772795397.48000002</v>
      </c>
      <c r="H32" s="26">
        <f>SUM(H33:H38)</f>
        <v>725052023.14999998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772795397.48000002</v>
      </c>
      <c r="H34" s="18">
        <v>725052023.14999998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12022327.57</v>
      </c>
      <c r="D38" s="26">
        <v>13863787.949999999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761793282.63</v>
      </c>
      <c r="D42" s="26">
        <f>SUM(D43:D46)</f>
        <v>717554234.40999997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72113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72113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761793282.63</v>
      </c>
      <c r="D46" s="18">
        <v>717554234.40999997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961384853.99000001</v>
      </c>
      <c r="D48" s="26">
        <f>SUM(D10+D18+D26+D32+D38+D42)</f>
        <v>942267294.8599999</v>
      </c>
      <c r="E48" s="30" t="s">
        <v>114</v>
      </c>
      <c r="F48" s="30"/>
      <c r="G48" s="26">
        <f>SUM(G10+G20+G24+G27+G28+G32+G39+G43)</f>
        <v>943574058.23000002</v>
      </c>
      <c r="H48" s="26">
        <f>SUM(H10+H20+H24+H27+H28+H32+H39+H43)</f>
        <v>927826288.61000001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33709.97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10682524.380000001</v>
      </c>
      <c r="D54" s="18">
        <v>10927514.380000001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-9438922.1099999994</v>
      </c>
      <c r="D56" s="18">
        <v>-9107648.5500000007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943574058.23000002</v>
      </c>
      <c r="H60" s="26">
        <f>SUM(H48+H58)</f>
        <v>927826288.61000001</v>
      </c>
    </row>
    <row r="61" spans="1:8" ht="23.25" customHeight="1" x14ac:dyDescent="0.25">
      <c r="A61" s="30" t="s">
        <v>116</v>
      </c>
      <c r="B61" s="30"/>
      <c r="C61" s="26">
        <f>SUM(C51:C59)</f>
        <v>1363961.9200000018</v>
      </c>
      <c r="D61" s="26">
        <f>SUM(D51:D59)</f>
        <v>1940225.4800000004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962748815.90999997</v>
      </c>
      <c r="D63" s="26">
        <f>SUM(D48+D61)</f>
        <v>944207520.33999991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19174757.68</v>
      </c>
      <c r="H69" s="26">
        <f>SUM(H70:H74)</f>
        <v>16381231.729999999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-518203.93</v>
      </c>
      <c r="H70" s="18">
        <v>-439830.22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19097360.09</v>
      </c>
      <c r="H71" s="18">
        <v>16225460.43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19174757.68</v>
      </c>
      <c r="H80" s="26">
        <f>SUM(H64+H69+H76)</f>
        <v>16381231.729999999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962748815.90999997</v>
      </c>
      <c r="H82" s="26">
        <f>SUM(H60+H80)</f>
        <v>944207520.34000003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2026-01-30T13:52:59Z</dcterms:modified>
</cp:coreProperties>
</file>