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TO\Desktop\4TO. INF. TRIM.2024 ROBERTO\INFORMACION LDF\"/>
    </mc:Choice>
  </mc:AlternateContent>
  <bookViews>
    <workbookView xWindow="68820" yWindow="0" windowWidth="24000" windowHeight="9435"/>
  </bookViews>
  <sheets>
    <sheet name="LDF-01" sheetId="1" r:id="rId1"/>
  </sheets>
  <definedNames>
    <definedName name="_xlnm.Print_Titles" localSheetId="0">'LDF-01'!$1:$7</definedName>
  </definedNames>
  <calcPr calcId="152511"/>
</workbook>
</file>

<file path=xl/calcChain.xml><?xml version="1.0" encoding="utf-8"?>
<calcChain xmlns="http://schemas.openxmlformats.org/spreadsheetml/2006/main">
  <c r="C42" i="1" l="1"/>
  <c r="H58" i="1" l="1"/>
  <c r="G58" i="1"/>
  <c r="H76" i="1" l="1"/>
  <c r="G76" i="1"/>
  <c r="H43" i="1"/>
  <c r="G43" i="1"/>
  <c r="H39" i="1"/>
  <c r="G39" i="1"/>
  <c r="H28" i="1"/>
  <c r="G28" i="1"/>
  <c r="H24" i="1"/>
  <c r="G24" i="1"/>
  <c r="H20" i="1"/>
  <c r="G20" i="1"/>
  <c r="D39" i="1"/>
  <c r="C39" i="1"/>
  <c r="D32" i="1"/>
  <c r="D10" i="1" l="1"/>
  <c r="C10" i="1"/>
  <c r="G10" i="1" l="1"/>
  <c r="C61" i="1"/>
  <c r="C26" i="1"/>
  <c r="C18" i="1"/>
  <c r="H64" i="1" l="1"/>
  <c r="H69" i="1" l="1"/>
  <c r="G69" i="1"/>
  <c r="G64" i="1"/>
  <c r="H32" i="1"/>
  <c r="G32" i="1"/>
  <c r="H10" i="1"/>
  <c r="D61" i="1"/>
  <c r="D42" i="1"/>
  <c r="D26" i="1"/>
  <c r="D18" i="1"/>
  <c r="H48" i="1" l="1"/>
  <c r="H60" i="1" s="1"/>
  <c r="G80" i="1"/>
  <c r="H80" i="1"/>
  <c r="G48" i="1"/>
  <c r="G60" i="1" s="1"/>
  <c r="C48" i="1"/>
  <c r="C63" i="1" s="1"/>
  <c r="D48" i="1"/>
  <c r="D63" i="1" s="1"/>
  <c r="H82" i="1" l="1"/>
  <c r="G82" i="1"/>
</calcChain>
</file>

<file path=xl/sharedStrings.xml><?xml version="1.0" encoding="utf-8"?>
<sst xmlns="http://schemas.openxmlformats.org/spreadsheetml/2006/main" count="128" uniqueCount="125">
  <si>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</si>
  <si>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</si>
  <si>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</si>
  <si>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</si>
  <si>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</si>
  <si>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</si>
  <si>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</si>
  <si>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</si>
  <si>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</si>
  <si>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</si>
  <si>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</si>
  <si>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</si>
  <si>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</si>
  <si>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</si>
  <si>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</si>
  <si>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</si>
  <si>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</si>
  <si>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</si>
  <si>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</si>
  <si>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</si>
  <si>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</si>
  <si>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</si>
  <si>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</si>
  <si>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</si>
  <si>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</si>
  <si>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</si>
  <si>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</si>
  <si>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</si>
  <si>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</si>
  <si>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</si>
  <si>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</si>
  <si>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</si>
  <si>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</si>
  <si>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</si>
  <si>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</si>
  <si>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</si>
  <si>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</si>
  <si>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</si>
  <si>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</si>
  <si>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</si>
  <si>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</si>
  <si>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</si>
  <si>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</si>
  <si>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</si>
  <si>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</si>
  <si>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</si>
  <si>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</si>
  <si>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</si>
  <si>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</si>
  <si>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</si>
  <si>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</si>
  <si>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</si>
  <si>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</si>
  <si>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</si>
  <si>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</si>
  <si>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</si>
  <si>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</si>
  <si>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</si>
  <si>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</si>
  <si>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</si>
  <si>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</si>
  <si>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</si>
  <si>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</si>
  <si>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</si>
  <si>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</si>
  <si>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</si>
  <si>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</si>
  <si>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</si>
  <si>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</si>
  <si>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</si>
  <si>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</si>
  <si>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</si>
  <si>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</si>
  <si>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</si>
  <si>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</si>
  <si>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</si>
  <si>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</si>
  <si>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</si>
  <si>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</si>
  <si>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</si>
  <si>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</si>
  <si>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</si>
  <si>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</si>
  <si>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</si>
  <si>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</si>
  <si>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</si>
  <si>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</si>
  <si>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</si>
  <si>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</si>
  <si>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</si>
  <si>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</si>
  <si>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</si>
  <si>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</si>
  <si>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</si>
  <si>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</si>
  <si>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</si>
  <si>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</si>
  <si>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i. Otros Activos no Circulantes</t>
  </si>
  <si>
    <t>II. Total del Pasivo (II = IIA + IIB)</t>
  </si>
  <si>
    <t>HACIENDA PÚBLICA/PATRIMONIO</t>
  </si>
  <si>
    <t>I. Total del Activo (I = IA + IB)</t>
  </si>
  <si>
    <t>a. Aportaciones</t>
  </si>
  <si>
    <t>b. Donaciones de Capital</t>
  </si>
  <si>
    <t>c. Actualización de la Hacienda Pública/Patrimonio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</si>
  <si>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</si>
  <si>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</si>
  <si>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</si>
  <si>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</si>
  <si>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</si>
  <si>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</si>
  <si>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</si>
  <si>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</si>
  <si>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IV. Total del Pasivo y Hacienda Pública/Patrimonio (IV = II + III)</t>
  </si>
  <si>
    <t>IA. Total de Activos Circulantes                                                                                      (IA = a + b + c + d + e + f + g)</t>
  </si>
  <si>
    <t>IIA. Total de Pasivos Circulantes                                                   (IIA = a + b + c + d + e + f + g + h)</t>
  </si>
  <si>
    <t>IIB. Total de Pasivos No Circulantes                                                                     (IIB = a + b + c + d + e + f)</t>
  </si>
  <si>
    <t>IB. Total de Activos No Circulantes                                                                         (IB = a + b + c + d + e + f + g + h + i)</t>
  </si>
  <si>
    <t>IIIA. Hacienda Pública/Patrimonio Contribuido                                                (IIIA = a + b + c)</t>
  </si>
  <si>
    <t>IIIB. Hacienda Pública/Patrimonio Generado                                                                           (IIIB = a + b + c + d + e)</t>
  </si>
  <si>
    <t>III. Total Hacienda Pública/Patrimonio                                                (III = IIIA + IIIB + IIIC)</t>
  </si>
  <si>
    <t>INSTITUTO GUERRERENSE DE LA INFRAESTRUCTURA FISICA EDUCATIVA</t>
  </si>
  <si>
    <t>Formato LDF-01</t>
  </si>
  <si>
    <t>2024 (d)</t>
  </si>
  <si>
    <t>31 de diciembre de 2023-1 (e)</t>
  </si>
  <si>
    <t>Al 31 de diciembre de 2023-1 y al 31 de Diciembre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</si>
</sst>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#,##0;[Red]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5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0" fillId="0" borderId="0" xfId="0" applyBorder="1"/>
    <xf numFmtId="0" fontId="3" fillId="0" borderId="6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0" fillId="0" borderId="5" xfId="0" applyBorder="1"/>
    <xf numFmtId="0" fontId="5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0" fillId="0" borderId="7" xfId="0" applyBorder="1"/>
    <xf numFmtId="0" fontId="5" fillId="0" borderId="9" xfId="0" applyFont="1" applyBorder="1" applyAlignment="1">
      <alignment horizontal="justify" vertical="center" wrapText="1"/>
    </xf>
    <xf numFmtId="0" fontId="8" fillId="0" borderId="0" xfId="0" applyFont="1"/>
    <xf numFmtId="0" fontId="7" fillId="0" borderId="0" xfId="0" applyFont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 wrapText="1"/>
    </xf>
    <xf numFmtId="3" fontId="2" fillId="0" borderId="16" xfId="1" applyNumberFormat="1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164" fontId="2" fillId="0" borderId="16" xfId="0" applyNumberFormat="1" applyFont="1" applyBorder="1" applyAlignment="1">
      <alignment horizontal="right"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1801813</xdr:colOff>
      <xdr:row>84</xdr:row>
      <xdr:rowOff>119062</xdr:rowOff>
    </xdr:from>
    <xdr:ext cx="2063750" cy="1174750"/>
    <xdr:sp macro="" textlink="">
      <xdr:nvSpPr>
        <xdr:cNvPr id="3" name="CuadroTexto 2"/>
        <xdr:cNvSpPr txBox="1"/>
      </xdr:nvSpPr>
      <xdr:spPr>
        <a:xfrm>
          <a:off x="1912938" y="17327562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1587</xdr:colOff>
      <xdr:row>84</xdr:row>
      <xdr:rowOff>112713</xdr:rowOff>
    </xdr:from>
    <xdr:ext cx="2063750" cy="1174750"/>
    <xdr:sp macro="" textlink="">
      <xdr:nvSpPr>
        <xdr:cNvPr id="4" name="CuadroTexto 3"/>
        <xdr:cNvSpPr txBox="1"/>
      </xdr:nvSpPr>
      <xdr:spPr>
        <a:xfrm>
          <a:off x="3811587" y="17321213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1892303</xdr:colOff>
      <xdr:row>84</xdr:row>
      <xdr:rowOff>114300</xdr:rowOff>
    </xdr:from>
    <xdr:ext cx="1758948" cy="1174750"/>
    <xdr:sp macro="" textlink="">
      <xdr:nvSpPr>
        <xdr:cNvPr id="5" name="CuadroTexto 4"/>
        <xdr:cNvSpPr txBox="1"/>
      </xdr:nvSpPr>
      <xdr:spPr>
        <a:xfrm>
          <a:off x="5702303" y="17322800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0</xdr:col>
      <xdr:colOff>114300</xdr:colOff>
      <xdr:row>84</xdr:row>
      <xdr:rowOff>125412</xdr:rowOff>
    </xdr:from>
    <xdr:ext cx="1936750" cy="1174750"/>
    <xdr:sp macro="" textlink="">
      <xdr:nvSpPr>
        <xdr:cNvPr id="62" name="CuadroTexto 61"/>
        <xdr:cNvSpPr txBox="1"/>
      </xdr:nvSpPr>
      <xdr:spPr>
        <a:xfrm>
          <a:off x="114300" y="5649912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572356</xdr:colOff>
      <xdr:row>84</xdr:row>
      <xdr:rowOff>138845</xdr:rowOff>
    </xdr:from>
    <xdr:ext cx="2063750" cy="1174750"/>
    <xdr:sp macro="" textlink="">
      <xdr:nvSpPr>
        <xdr:cNvPr id="63" name="CuadroTexto 62"/>
        <xdr:cNvSpPr txBox="1"/>
      </xdr:nvSpPr>
      <xdr:spPr>
        <a:xfrm>
          <a:off x="2858356" y="5663345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678595</xdr:colOff>
      <xdr:row>84</xdr:row>
      <xdr:rowOff>122970</xdr:rowOff>
    </xdr:from>
    <xdr:ext cx="2063750" cy="1174750"/>
    <xdr:sp macro="" textlink="">
      <xdr:nvSpPr>
        <xdr:cNvPr id="64" name="CuadroTexto 63"/>
        <xdr:cNvSpPr txBox="1"/>
      </xdr:nvSpPr>
      <xdr:spPr>
        <a:xfrm>
          <a:off x="5507770" y="5647470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8</xdr:col>
      <xdr:colOff>727323</xdr:colOff>
      <xdr:row>84</xdr:row>
      <xdr:rowOff>112835</xdr:rowOff>
    </xdr:from>
    <xdr:ext cx="1758948" cy="1174750"/>
    <xdr:sp macro="" textlink="">
      <xdr:nvSpPr>
        <xdr:cNvPr id="65" name="CuadroTexto 64"/>
        <xdr:cNvSpPr txBox="1"/>
      </xdr:nvSpPr>
      <xdr:spPr>
        <a:xfrm>
          <a:off x="8099673" y="563733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0</xdr:col>
      <xdr:colOff>0</xdr:colOff>
      <xdr:row>86</xdr:row>
      <xdr:rowOff>190499</xdr:rowOff>
    </xdr:from>
    <xdr:ext cx="1936750" cy="738187"/>
    <xdr:sp macro="" textlink="">
      <xdr:nvSpPr>
        <xdr:cNvPr id="66" name="CuadroTexto 65"/>
        <xdr:cNvSpPr txBox="1"/>
      </xdr:nvSpPr>
      <xdr:spPr>
        <a:xfrm>
          <a:off x="0" y="17779999"/>
          <a:ext cx="1936750" cy="7381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60573</xdr:colOff>
      <xdr:row>84</xdr:row>
      <xdr:rowOff>150935</xdr:rowOff>
    </xdr:from>
    <xdr:ext cx="1758948" cy="1174750"/>
    <xdr:sp macro="" textlink="">
      <xdr:nvSpPr>
        <xdr:cNvPr id="67" name="CuadroTexto 66"/>
        <xdr:cNvSpPr txBox="1"/>
      </xdr:nvSpPr>
      <xdr:spPr>
        <a:xfrm>
          <a:off x="5737473" y="567543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47626</xdr:colOff>
      <xdr:row>85</xdr:row>
      <xdr:rowOff>134937</xdr:rowOff>
    </xdr:from>
    <xdr:ext cx="1936750" cy="1174750"/>
    <xdr:sp macro="" textlink="">
      <xdr:nvSpPr>
        <xdr:cNvPr id="68" name="CuadroTexto 67"/>
        <xdr:cNvSpPr txBox="1"/>
      </xdr:nvSpPr>
      <xdr:spPr>
        <a:xfrm>
          <a:off x="1485901" y="5849937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1801813</xdr:colOff>
      <xdr:row>85</xdr:row>
      <xdr:rowOff>119062</xdr:rowOff>
    </xdr:from>
    <xdr:ext cx="2063750" cy="1174750"/>
    <xdr:sp macro="" textlink="">
      <xdr:nvSpPr>
        <xdr:cNvPr id="69" name="CuadroTexto 68"/>
        <xdr:cNvSpPr txBox="1"/>
      </xdr:nvSpPr>
      <xdr:spPr>
        <a:xfrm>
          <a:off x="2287588" y="5834062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1587</xdr:colOff>
      <xdr:row>85</xdr:row>
      <xdr:rowOff>112713</xdr:rowOff>
    </xdr:from>
    <xdr:ext cx="2063750" cy="831850"/>
    <xdr:sp macro="" textlink="">
      <xdr:nvSpPr>
        <xdr:cNvPr id="70" name="CuadroTexto 69"/>
        <xdr:cNvSpPr txBox="1"/>
      </xdr:nvSpPr>
      <xdr:spPr>
        <a:xfrm>
          <a:off x="3867150" y="17511713"/>
          <a:ext cx="2063750" cy="831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1892303</xdr:colOff>
      <xdr:row>85</xdr:row>
      <xdr:rowOff>114300</xdr:rowOff>
    </xdr:from>
    <xdr:ext cx="1758948" cy="1174750"/>
    <xdr:sp macro="" textlink="">
      <xdr:nvSpPr>
        <xdr:cNvPr id="71" name="CuadroTexto 70"/>
        <xdr:cNvSpPr txBox="1"/>
      </xdr:nvSpPr>
      <xdr:spPr>
        <a:xfrm>
          <a:off x="5673728" y="5829300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twoCellAnchor>
    <xdr:from>
      <xdr:col>0</xdr:col>
      <xdr:colOff>47626</xdr:colOff>
      <xdr:row>87</xdr:row>
      <xdr:rowOff>34017</xdr:rowOff>
    </xdr:from>
    <xdr:to>
      <xdr:col>2</xdr:col>
      <xdr:colOff>1340304</xdr:colOff>
      <xdr:row>90</xdr:row>
      <xdr:rowOff>122464</xdr:rowOff>
    </xdr:to>
    <xdr:sp macro="" textlink="">
      <xdr:nvSpPr>
        <xdr:cNvPr id="72" name="Text Box 9"/>
        <xdr:cNvSpPr txBox="1">
          <a:spLocks noChangeArrowheads="1"/>
        </xdr:cNvSpPr>
      </xdr:nvSpPr>
      <xdr:spPr bwMode="auto">
        <a:xfrm>
          <a:off x="47626" y="6130017"/>
          <a:ext cx="3083378" cy="659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lnSpc>
              <a:spcPts val="900"/>
            </a:lnSpc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1340304</xdr:colOff>
      <xdr:row>87</xdr:row>
      <xdr:rowOff>20412</xdr:rowOff>
    </xdr:from>
    <xdr:to>
      <xdr:col>4</xdr:col>
      <xdr:colOff>108857</xdr:colOff>
      <xdr:row>90</xdr:row>
      <xdr:rowOff>136074</xdr:rowOff>
    </xdr:to>
    <xdr:sp macro="" textlink="">
      <xdr:nvSpPr>
        <xdr:cNvPr id="73" name="Text Box 9"/>
        <xdr:cNvSpPr txBox="1">
          <a:spLocks noChangeArrowheads="1"/>
        </xdr:cNvSpPr>
      </xdr:nvSpPr>
      <xdr:spPr bwMode="auto">
        <a:xfrm>
          <a:off x="3131004" y="6116412"/>
          <a:ext cx="959303" cy="6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47625</xdr:colOff>
      <xdr:row>87</xdr:row>
      <xdr:rowOff>1</xdr:rowOff>
    </xdr:from>
    <xdr:to>
      <xdr:col>5</xdr:col>
      <xdr:colOff>673554</xdr:colOff>
      <xdr:row>91</xdr:row>
      <xdr:rowOff>0</xdr:rowOff>
    </xdr:to>
    <xdr:sp macro="" textlink="">
      <xdr:nvSpPr>
        <xdr:cNvPr id="74" name="Text Box 8"/>
        <xdr:cNvSpPr txBox="1">
          <a:spLocks noChangeArrowheads="1"/>
        </xdr:cNvSpPr>
      </xdr:nvSpPr>
      <xdr:spPr bwMode="auto">
        <a:xfrm>
          <a:off x="4029075" y="6096001"/>
          <a:ext cx="1473654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775609</xdr:colOff>
      <xdr:row>86</xdr:row>
      <xdr:rowOff>183696</xdr:rowOff>
    </xdr:from>
    <xdr:to>
      <xdr:col>7</xdr:col>
      <xdr:colOff>530679</xdr:colOff>
      <xdr:row>90</xdr:row>
      <xdr:rowOff>88446</xdr:rowOff>
    </xdr:to>
    <xdr:sp macro="" textlink="">
      <xdr:nvSpPr>
        <xdr:cNvPr id="75" name="Text Box 8"/>
        <xdr:cNvSpPr txBox="1">
          <a:spLocks noChangeArrowheads="1"/>
        </xdr:cNvSpPr>
      </xdr:nvSpPr>
      <xdr:spPr bwMode="auto">
        <a:xfrm>
          <a:off x="5604784" y="6089196"/>
          <a:ext cx="145052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47625</xdr:colOff>
      <xdr:row>86</xdr:row>
      <xdr:rowOff>34017</xdr:rowOff>
    </xdr:from>
    <xdr:to>
      <xdr:col>1</xdr:col>
      <xdr:colOff>1571625</xdr:colOff>
      <xdr:row>90</xdr:row>
      <xdr:rowOff>28575</xdr:rowOff>
    </xdr:to>
    <xdr:sp macro="" textlink="">
      <xdr:nvSpPr>
        <xdr:cNvPr id="76" name="Text Box 9"/>
        <xdr:cNvSpPr txBox="1">
          <a:spLocks noChangeArrowheads="1"/>
        </xdr:cNvSpPr>
      </xdr:nvSpPr>
      <xdr:spPr bwMode="auto">
        <a:xfrm>
          <a:off x="47625" y="17623517"/>
          <a:ext cx="1635125" cy="756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Roberto Lozano Valdez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Encargado de Contabilidad</a:t>
          </a: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Elaborado 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1944688</xdr:colOff>
      <xdr:row>86</xdr:row>
      <xdr:rowOff>12476</xdr:rowOff>
    </xdr:from>
    <xdr:to>
      <xdr:col>3</xdr:col>
      <xdr:colOff>642937</xdr:colOff>
      <xdr:row>90</xdr:row>
      <xdr:rowOff>1588</xdr:rowOff>
    </xdr:to>
    <xdr:sp macro="" textlink="">
      <xdr:nvSpPr>
        <xdr:cNvPr id="77" name="Text Box 9"/>
        <xdr:cNvSpPr txBox="1">
          <a:spLocks noChangeArrowheads="1"/>
        </xdr:cNvSpPr>
      </xdr:nvSpPr>
      <xdr:spPr bwMode="auto">
        <a:xfrm>
          <a:off x="2055813" y="17601976"/>
          <a:ext cx="1611312" cy="751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Juan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Enrique Cadena Espinoza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Admnistrativo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Revisado </a:t>
          </a: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55563</xdr:colOff>
      <xdr:row>85</xdr:row>
      <xdr:rowOff>172883</xdr:rowOff>
    </xdr:from>
    <xdr:to>
      <xdr:col>5</xdr:col>
      <xdr:colOff>1706563</xdr:colOff>
      <xdr:row>89</xdr:row>
      <xdr:rowOff>172882</xdr:rowOff>
    </xdr:to>
    <xdr:sp macro="" textlink="">
      <xdr:nvSpPr>
        <xdr:cNvPr id="78" name="Text Box 8"/>
        <xdr:cNvSpPr txBox="1">
          <a:spLocks noChangeArrowheads="1"/>
        </xdr:cNvSpPr>
      </xdr:nvSpPr>
      <xdr:spPr bwMode="auto">
        <a:xfrm>
          <a:off x="3810001" y="17571883"/>
          <a:ext cx="1762125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Ing. Benjamin</a:t>
          </a: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Guinto Nava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1968500</xdr:colOff>
      <xdr:row>85</xdr:row>
      <xdr:rowOff>179703</xdr:rowOff>
    </xdr:from>
    <xdr:to>
      <xdr:col>8</xdr:col>
      <xdr:colOff>39688</xdr:colOff>
      <xdr:row>89</xdr:row>
      <xdr:rowOff>84453</xdr:rowOff>
    </xdr:to>
    <xdr:sp macro="" textlink="">
      <xdr:nvSpPr>
        <xdr:cNvPr id="79" name="Text Box 8"/>
        <xdr:cNvSpPr txBox="1">
          <a:spLocks noChangeArrowheads="1"/>
        </xdr:cNvSpPr>
      </xdr:nvSpPr>
      <xdr:spPr bwMode="auto">
        <a:xfrm>
          <a:off x="5834063" y="17602516"/>
          <a:ext cx="1643063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tabSelected="1" zoomScale="120" zoomScaleNormal="120" workbookViewId="0">
      <selection activeCell="H82" sqref="H82"/>
    </sheetView>
  </sheetViews>
  <sheetFormatPr baseColWidth="10" defaultRowHeight="15" x14ac:dyDescent="0.25"/>
  <cols>
    <col min="1" max="1" width="1.7109375" customWidth="1"/>
    <col min="2" max="2" width="32.7109375" customWidth="1"/>
    <col min="3" max="4" width="11" customWidth="1"/>
    <col min="5" max="5" width="1.7109375" customWidth="1"/>
    <col min="6" max="6" width="32.28515625" customWidth="1"/>
    <col min="7" max="7" width="10.42578125" customWidth="1"/>
    <col min="8" max="8" width="10.85546875" customWidth="1"/>
  </cols>
  <sheetData>
    <row r="1" spans="1:8" x14ac:dyDescent="0.25">
      <c r="H1" s="17" t="s">
        <v>121</v>
      </c>
    </row>
    <row r="2" spans="1:8" ht="15.75" thickBot="1" x14ac:dyDescent="0.3">
      <c r="F2" s="16"/>
    </row>
    <row r="3" spans="1:8" ht="13.9" customHeight="1" x14ac:dyDescent="0.25">
      <c r="A3" s="32" t="s">
        <v>120</v>
      </c>
      <c r="B3" s="33"/>
      <c r="C3" s="33"/>
      <c r="D3" s="33"/>
      <c r="E3" s="33"/>
      <c r="F3" s="33"/>
      <c r="G3" s="33"/>
      <c r="H3" s="34"/>
    </row>
    <row r="4" spans="1:8" ht="13.9" customHeight="1" x14ac:dyDescent="0.25">
      <c r="A4" s="35" t="s">
        <v>0</v>
      </c>
      <c r="B4" s="36"/>
      <c r="C4" s="36"/>
      <c r="D4" s="36"/>
      <c r="E4" s="36"/>
      <c r="F4" s="36"/>
      <c r="G4" s="36"/>
      <c r="H4" s="37"/>
    </row>
    <row r="5" spans="1:8" ht="13.9" customHeight="1" x14ac:dyDescent="0.25">
      <c r="A5" s="35" t="s">
        <v>124</v>
      </c>
      <c r="B5" s="36"/>
      <c r="C5" s="36"/>
      <c r="D5" s="36"/>
      <c r="E5" s="36"/>
      <c r="F5" s="36"/>
      <c r="G5" s="36"/>
      <c r="H5" s="37"/>
    </row>
    <row r="6" spans="1:8" ht="13.9" customHeight="1" thickBot="1" x14ac:dyDescent="0.3">
      <c r="A6" s="38" t="s">
        <v>1</v>
      </c>
      <c r="B6" s="39"/>
      <c r="C6" s="39"/>
      <c r="D6" s="39"/>
      <c r="E6" s="39"/>
      <c r="F6" s="39"/>
      <c r="G6" s="39"/>
      <c r="H6" s="40"/>
    </row>
    <row r="7" spans="1:8" ht="26.25" customHeight="1" thickBot="1" x14ac:dyDescent="0.3">
      <c r="A7" s="41" t="s">
        <v>2</v>
      </c>
      <c r="B7" s="41"/>
      <c r="C7" s="27" t="s">
        <v>122</v>
      </c>
      <c r="D7" s="27" t="s">
        <v>123</v>
      </c>
      <c r="E7" s="41" t="s">
        <v>2</v>
      </c>
      <c r="F7" s="41"/>
      <c r="G7" s="27" t="s">
        <v>122</v>
      </c>
      <c r="H7" s="27" t="s">
        <v>123</v>
      </c>
    </row>
    <row r="8" spans="1:8" ht="13.9" customHeight="1" x14ac:dyDescent="0.25">
      <c r="A8" s="42" t="s">
        <v>3</v>
      </c>
      <c r="B8" s="42"/>
      <c r="C8" s="19"/>
      <c r="D8" s="22"/>
      <c r="E8" s="42" t="s">
        <v>4</v>
      </c>
      <c r="F8" s="42"/>
      <c r="G8" s="18"/>
      <c r="H8" s="18"/>
    </row>
    <row r="9" spans="1:8" ht="13.9" customHeight="1" x14ac:dyDescent="0.25">
      <c r="A9" s="31" t="s">
        <v>5</v>
      </c>
      <c r="B9" s="31"/>
      <c r="C9" s="18"/>
      <c r="D9" s="23"/>
      <c r="E9" s="31" t="s">
        <v>6</v>
      </c>
      <c r="F9" s="31"/>
      <c r="G9" s="18"/>
      <c r="H9" s="18"/>
    </row>
    <row r="10" spans="1:8" ht="21" customHeight="1" x14ac:dyDescent="0.25">
      <c r="A10" s="31" t="s">
        <v>7</v>
      </c>
      <c r="B10" s="31"/>
      <c r="C10" s="26">
        <f>SUM(C11:C17)</f>
        <v>144757421.75999999</v>
      </c>
      <c r="D10" s="26">
        <f>SUM(D11:D17)</f>
        <v>246016234.23000002</v>
      </c>
      <c r="E10" s="31" t="s">
        <v>8</v>
      </c>
      <c r="F10" s="31"/>
      <c r="G10" s="26">
        <f>SUM(G11:G19)</f>
        <v>202774265.46000001</v>
      </c>
      <c r="H10" s="26">
        <f>SUM(H11:H19)</f>
        <v>323381488.82999998</v>
      </c>
    </row>
    <row r="11" spans="1:8" ht="13.9" customHeight="1" x14ac:dyDescent="0.25">
      <c r="A11" s="8"/>
      <c r="B11" s="9" t="s">
        <v>9</v>
      </c>
      <c r="C11" s="18">
        <v>1342.26</v>
      </c>
      <c r="D11" s="18">
        <v>82.72</v>
      </c>
      <c r="E11" s="5"/>
      <c r="F11" s="9" t="s">
        <v>10</v>
      </c>
      <c r="G11" s="18">
        <v>2207717.89</v>
      </c>
      <c r="H11" s="18">
        <v>2165757.02</v>
      </c>
    </row>
    <row r="12" spans="1:8" ht="13.9" customHeight="1" x14ac:dyDescent="0.25">
      <c r="A12" s="8"/>
      <c r="B12" s="9" t="s">
        <v>11</v>
      </c>
      <c r="C12" s="18">
        <v>0</v>
      </c>
      <c r="D12" s="18">
        <v>0</v>
      </c>
      <c r="E12" s="5"/>
      <c r="F12" s="9" t="s">
        <v>12</v>
      </c>
      <c r="G12" s="18">
        <v>1357295.67</v>
      </c>
      <c r="H12" s="18">
        <v>2315946.2799999998</v>
      </c>
    </row>
    <row r="13" spans="1:8" ht="15.75" customHeight="1" x14ac:dyDescent="0.25">
      <c r="A13" s="8"/>
      <c r="B13" s="9" t="s">
        <v>13</v>
      </c>
      <c r="C13" s="18">
        <v>142301839.69999999</v>
      </c>
      <c r="D13" s="18">
        <v>244318506.90000001</v>
      </c>
      <c r="E13" s="5"/>
      <c r="F13" s="9" t="s">
        <v>14</v>
      </c>
      <c r="G13" s="18">
        <v>197057506.16999999</v>
      </c>
      <c r="H13" s="18">
        <v>317335593</v>
      </c>
    </row>
    <row r="14" spans="1:8" ht="13.9" customHeight="1" x14ac:dyDescent="0.25">
      <c r="A14" s="8"/>
      <c r="B14" s="9" t="s">
        <v>15</v>
      </c>
      <c r="C14" s="18">
        <v>0</v>
      </c>
      <c r="D14" s="18">
        <v>0</v>
      </c>
      <c r="E14" s="5"/>
      <c r="F14" s="9" t="s">
        <v>16</v>
      </c>
      <c r="G14" s="18">
        <v>0</v>
      </c>
      <c r="H14" s="18">
        <v>0</v>
      </c>
    </row>
    <row r="15" spans="1:8" ht="13.9" customHeight="1" x14ac:dyDescent="0.25">
      <c r="A15" s="8"/>
      <c r="B15" s="9" t="s">
        <v>17</v>
      </c>
      <c r="C15" s="18">
        <v>0</v>
      </c>
      <c r="D15" s="18">
        <v>0</v>
      </c>
      <c r="E15" s="5"/>
      <c r="F15" s="9" t="s">
        <v>18</v>
      </c>
      <c r="G15" s="18">
        <v>0</v>
      </c>
      <c r="H15" s="18">
        <v>0</v>
      </c>
    </row>
    <row r="16" spans="1:8" ht="22.5" customHeight="1" x14ac:dyDescent="0.25">
      <c r="A16" s="8"/>
      <c r="B16" s="9" t="s">
        <v>19</v>
      </c>
      <c r="C16" s="18">
        <v>2454239.7999999998</v>
      </c>
      <c r="D16" s="18">
        <v>1697644.61</v>
      </c>
      <c r="E16" s="5"/>
      <c r="F16" s="9" t="s">
        <v>20</v>
      </c>
      <c r="G16" s="18">
        <v>0</v>
      </c>
      <c r="H16" s="18">
        <v>0</v>
      </c>
    </row>
    <row r="17" spans="1:8" ht="13.9" customHeight="1" x14ac:dyDescent="0.25">
      <c r="A17" s="8"/>
      <c r="B17" s="9" t="s">
        <v>21</v>
      </c>
      <c r="C17" s="18">
        <v>0</v>
      </c>
      <c r="D17" s="18">
        <v>0</v>
      </c>
      <c r="E17" s="5"/>
      <c r="F17" s="9" t="s">
        <v>22</v>
      </c>
      <c r="G17" s="18">
        <v>2151739.71</v>
      </c>
      <c r="H17" s="18">
        <v>1564186.53</v>
      </c>
    </row>
    <row r="18" spans="1:8" ht="15" customHeight="1" x14ac:dyDescent="0.25">
      <c r="A18" s="31" t="s">
        <v>23</v>
      </c>
      <c r="B18" s="31"/>
      <c r="C18" s="26">
        <f>SUM(C19:C25)</f>
        <v>9747795.1400000006</v>
      </c>
      <c r="D18" s="26">
        <f>SUM(D19:D25)</f>
        <v>3229850.16</v>
      </c>
      <c r="E18" s="5"/>
      <c r="F18" s="9" t="s">
        <v>24</v>
      </c>
      <c r="G18" s="18">
        <v>0</v>
      </c>
      <c r="H18" s="18">
        <v>0</v>
      </c>
    </row>
    <row r="19" spans="1:8" ht="13.9" customHeight="1" x14ac:dyDescent="0.25">
      <c r="A19" s="8"/>
      <c r="B19" s="9" t="s">
        <v>25</v>
      </c>
      <c r="C19" s="18">
        <v>0</v>
      </c>
      <c r="D19" s="18">
        <v>0</v>
      </c>
      <c r="E19" s="5"/>
      <c r="F19" s="9" t="s">
        <v>26</v>
      </c>
      <c r="G19" s="18">
        <v>6.02</v>
      </c>
      <c r="H19" s="18">
        <v>6</v>
      </c>
    </row>
    <row r="20" spans="1:8" ht="16.5" customHeight="1" x14ac:dyDescent="0.25">
      <c r="A20" s="8"/>
      <c r="B20" s="9" t="s">
        <v>27</v>
      </c>
      <c r="C20" s="18">
        <v>0</v>
      </c>
      <c r="D20" s="18">
        <v>0</v>
      </c>
      <c r="E20" s="31" t="s">
        <v>28</v>
      </c>
      <c r="F20" s="31"/>
      <c r="G20" s="26">
        <f>SUM(G21:G23)</f>
        <v>0</v>
      </c>
      <c r="H20" s="26">
        <f>SUM(H21:H23)</f>
        <v>0</v>
      </c>
    </row>
    <row r="21" spans="1:8" ht="13.9" customHeight="1" x14ac:dyDescent="0.25">
      <c r="A21" s="8"/>
      <c r="B21" s="9" t="s">
        <v>29</v>
      </c>
      <c r="C21" s="18">
        <v>9747795.1400000006</v>
      </c>
      <c r="D21" s="18">
        <v>3229850.16</v>
      </c>
      <c r="E21" s="5"/>
      <c r="F21" s="9" t="s">
        <v>30</v>
      </c>
      <c r="G21" s="18">
        <v>0</v>
      </c>
      <c r="H21" s="18">
        <v>0</v>
      </c>
    </row>
    <row r="22" spans="1:8" ht="15" customHeight="1" x14ac:dyDescent="0.25">
      <c r="A22" s="8"/>
      <c r="B22" s="9" t="s">
        <v>31</v>
      </c>
      <c r="C22" s="18">
        <v>0</v>
      </c>
      <c r="D22" s="18">
        <v>0</v>
      </c>
      <c r="E22" s="5"/>
      <c r="F22" s="9" t="s">
        <v>32</v>
      </c>
      <c r="G22" s="18">
        <v>0</v>
      </c>
      <c r="H22" s="18">
        <v>0</v>
      </c>
    </row>
    <row r="23" spans="1:8" ht="13.9" customHeight="1" x14ac:dyDescent="0.25">
      <c r="A23" s="8"/>
      <c r="B23" s="9" t="s">
        <v>33</v>
      </c>
      <c r="C23" s="18">
        <v>0</v>
      </c>
      <c r="D23" s="18">
        <v>0</v>
      </c>
      <c r="E23" s="5"/>
      <c r="F23" s="9" t="s">
        <v>34</v>
      </c>
      <c r="G23" s="18">
        <v>0</v>
      </c>
      <c r="H23" s="18">
        <v>0</v>
      </c>
    </row>
    <row r="24" spans="1:8" ht="18.75" customHeight="1" x14ac:dyDescent="0.25">
      <c r="A24" s="8"/>
      <c r="B24" s="9" t="s">
        <v>35</v>
      </c>
      <c r="C24" s="18">
        <v>0</v>
      </c>
      <c r="D24" s="18">
        <v>0</v>
      </c>
      <c r="E24" s="31" t="s">
        <v>36</v>
      </c>
      <c r="F24" s="31"/>
      <c r="G24" s="26">
        <f>SUM(G25:G26)</f>
        <v>0</v>
      </c>
      <c r="H24" s="26">
        <f>SUM(H25:H26)</f>
        <v>0</v>
      </c>
    </row>
    <row r="25" spans="1:8" ht="15" customHeight="1" x14ac:dyDescent="0.25">
      <c r="A25" s="8"/>
      <c r="B25" s="9" t="s">
        <v>37</v>
      </c>
      <c r="C25" s="18">
        <v>0</v>
      </c>
      <c r="D25" s="18">
        <v>0</v>
      </c>
      <c r="E25" s="5"/>
      <c r="F25" s="9" t="s">
        <v>38</v>
      </c>
      <c r="G25" s="18">
        <v>0</v>
      </c>
      <c r="H25" s="18">
        <v>0</v>
      </c>
    </row>
    <row r="26" spans="1:8" ht="18.75" customHeight="1" x14ac:dyDescent="0.25">
      <c r="A26" s="31" t="s">
        <v>39</v>
      </c>
      <c r="B26" s="31"/>
      <c r="C26" s="26">
        <f>SUM(C27:C31)</f>
        <v>56344055.599999994</v>
      </c>
      <c r="D26" s="26">
        <f>SUM(D27:D31)</f>
        <v>93633454.049999997</v>
      </c>
      <c r="E26" s="5"/>
      <c r="F26" s="9" t="s">
        <v>40</v>
      </c>
      <c r="G26" s="18">
        <v>0</v>
      </c>
      <c r="H26" s="18">
        <v>0</v>
      </c>
    </row>
    <row r="27" spans="1:8" ht="18.75" customHeight="1" x14ac:dyDescent="0.25">
      <c r="A27" s="8"/>
      <c r="B27" s="9" t="s">
        <v>41</v>
      </c>
      <c r="C27" s="18">
        <v>4063510.19</v>
      </c>
      <c r="D27" s="18">
        <v>2915335.79</v>
      </c>
      <c r="E27" s="31" t="s">
        <v>42</v>
      </c>
      <c r="F27" s="31"/>
      <c r="G27" s="26">
        <v>0</v>
      </c>
      <c r="H27" s="26">
        <v>0</v>
      </c>
    </row>
    <row r="28" spans="1:8" ht="18.75" customHeight="1" x14ac:dyDescent="0.25">
      <c r="A28" s="8"/>
      <c r="B28" s="9" t="s">
        <v>43</v>
      </c>
      <c r="C28" s="18">
        <v>0</v>
      </c>
      <c r="D28" s="18">
        <v>1231732.81</v>
      </c>
      <c r="E28" s="31" t="s">
        <v>44</v>
      </c>
      <c r="F28" s="31"/>
      <c r="G28" s="26">
        <f>SUM(G29:G31)</f>
        <v>0</v>
      </c>
      <c r="H28" s="26">
        <f>SUM(H29:H31)</f>
        <v>0</v>
      </c>
    </row>
    <row r="29" spans="1:8" ht="18.75" customHeight="1" x14ac:dyDescent="0.25">
      <c r="A29" s="8"/>
      <c r="B29" s="9" t="s">
        <v>45</v>
      </c>
      <c r="C29" s="18">
        <v>0</v>
      </c>
      <c r="D29" s="18">
        <v>0</v>
      </c>
      <c r="E29" s="5"/>
      <c r="F29" s="9" t="s">
        <v>46</v>
      </c>
      <c r="G29" s="18">
        <v>0</v>
      </c>
      <c r="H29" s="18">
        <v>0</v>
      </c>
    </row>
    <row r="30" spans="1:8" ht="18.75" customHeight="1" x14ac:dyDescent="0.25">
      <c r="A30" s="8"/>
      <c r="B30" s="9" t="s">
        <v>47</v>
      </c>
      <c r="C30" s="18">
        <v>52280545.409999996</v>
      </c>
      <c r="D30" s="18">
        <v>89486385.450000003</v>
      </c>
      <c r="E30" s="5"/>
      <c r="F30" s="9" t="s">
        <v>48</v>
      </c>
      <c r="G30" s="18">
        <v>0</v>
      </c>
      <c r="H30" s="18">
        <v>0</v>
      </c>
    </row>
    <row r="31" spans="1:8" ht="18.75" customHeight="1" x14ac:dyDescent="0.25">
      <c r="A31" s="8"/>
      <c r="B31" s="9" t="s">
        <v>49</v>
      </c>
      <c r="C31" s="18">
        <v>0</v>
      </c>
      <c r="D31" s="18">
        <v>0</v>
      </c>
      <c r="E31" s="5"/>
      <c r="F31" s="9" t="s">
        <v>50</v>
      </c>
      <c r="G31" s="18">
        <v>0</v>
      </c>
      <c r="H31" s="18">
        <v>0</v>
      </c>
    </row>
    <row r="32" spans="1:8" ht="21" customHeight="1" x14ac:dyDescent="0.25">
      <c r="A32" s="31" t="s">
        <v>51</v>
      </c>
      <c r="B32" s="31"/>
      <c r="C32" s="26">
        <v>0</v>
      </c>
      <c r="D32" s="26">
        <f>SUM(D33:D37)</f>
        <v>0</v>
      </c>
      <c r="E32" s="31" t="s">
        <v>52</v>
      </c>
      <c r="F32" s="31"/>
      <c r="G32" s="26">
        <f>SUM(G33:G38)</f>
        <v>725052023.14999998</v>
      </c>
      <c r="H32" s="26">
        <f>SUM(H33:H38)</f>
        <v>638019322.21000004</v>
      </c>
    </row>
    <row r="33" spans="1:8" ht="13.9" customHeight="1" x14ac:dyDescent="0.25">
      <c r="A33" s="8"/>
      <c r="B33" s="9" t="s">
        <v>53</v>
      </c>
      <c r="C33" s="18">
        <v>0</v>
      </c>
      <c r="D33" s="18">
        <v>0</v>
      </c>
      <c r="E33" s="5"/>
      <c r="F33" s="9" t="s">
        <v>54</v>
      </c>
      <c r="G33" s="18">
        <v>0</v>
      </c>
      <c r="H33" s="18">
        <v>0</v>
      </c>
    </row>
    <row r="34" spans="1:8" ht="13.9" customHeight="1" x14ac:dyDescent="0.25">
      <c r="A34" s="8"/>
      <c r="B34" s="9" t="s">
        <v>55</v>
      </c>
      <c r="C34" s="18">
        <v>0</v>
      </c>
      <c r="D34" s="18">
        <v>0</v>
      </c>
      <c r="E34" s="5"/>
      <c r="F34" s="9" t="s">
        <v>56</v>
      </c>
      <c r="G34" s="18">
        <v>725052023.14999998</v>
      </c>
      <c r="H34" s="18">
        <v>638019322.21000004</v>
      </c>
    </row>
    <row r="35" spans="1:8" ht="15" customHeight="1" x14ac:dyDescent="0.25">
      <c r="A35" s="8"/>
      <c r="B35" s="9" t="s">
        <v>57</v>
      </c>
      <c r="C35" s="18">
        <v>0</v>
      </c>
      <c r="D35" s="18">
        <v>0</v>
      </c>
      <c r="E35" s="5"/>
      <c r="F35" s="9" t="s">
        <v>58</v>
      </c>
      <c r="G35" s="18"/>
      <c r="H35" s="18">
        <v>0</v>
      </c>
    </row>
    <row r="36" spans="1:8" ht="21" customHeight="1" x14ac:dyDescent="0.25">
      <c r="A36" s="8"/>
      <c r="B36" s="9" t="s">
        <v>59</v>
      </c>
      <c r="C36" s="18">
        <v>0</v>
      </c>
      <c r="D36" s="18">
        <v>0</v>
      </c>
      <c r="E36" s="5"/>
      <c r="F36" s="9" t="s">
        <v>60</v>
      </c>
      <c r="G36" s="18">
        <v>0</v>
      </c>
      <c r="H36" s="18">
        <v>0</v>
      </c>
    </row>
    <row r="37" spans="1:8" ht="21" customHeight="1" x14ac:dyDescent="0.25">
      <c r="A37" s="8"/>
      <c r="B37" s="9" t="s">
        <v>61</v>
      </c>
      <c r="C37" s="18">
        <v>0</v>
      </c>
      <c r="D37" s="18">
        <v>0</v>
      </c>
      <c r="E37" s="5"/>
      <c r="F37" s="9" t="s">
        <v>62</v>
      </c>
      <c r="G37" s="18">
        <v>0</v>
      </c>
      <c r="H37" s="18">
        <v>0</v>
      </c>
    </row>
    <row r="38" spans="1:8" ht="13.9" customHeight="1" x14ac:dyDescent="0.25">
      <c r="A38" s="31" t="s">
        <v>63</v>
      </c>
      <c r="B38" s="31"/>
      <c r="C38" s="26">
        <v>13863787.949999999</v>
      </c>
      <c r="D38" s="26">
        <v>7461157.2800000003</v>
      </c>
      <c r="E38" s="5"/>
      <c r="F38" s="9" t="s">
        <v>64</v>
      </c>
      <c r="G38" s="18">
        <v>0</v>
      </c>
      <c r="H38" s="18">
        <v>0</v>
      </c>
    </row>
    <row r="39" spans="1:8" ht="19.5" customHeight="1" x14ac:dyDescent="0.25">
      <c r="A39" s="31" t="s">
        <v>65</v>
      </c>
      <c r="B39" s="31"/>
      <c r="C39" s="26">
        <f>SUM(C40:C41)</f>
        <v>0</v>
      </c>
      <c r="D39" s="26">
        <f>SUM(D40:D41)</f>
        <v>0</v>
      </c>
      <c r="E39" s="31" t="s">
        <v>66</v>
      </c>
      <c r="F39" s="31"/>
      <c r="G39" s="26">
        <f>SUM(G40:G42)</f>
        <v>0</v>
      </c>
      <c r="H39" s="26">
        <f>SUM(H40:H42)</f>
        <v>0</v>
      </c>
    </row>
    <row r="40" spans="1:8" ht="15" customHeight="1" x14ac:dyDescent="0.25">
      <c r="A40" s="8"/>
      <c r="B40" s="9" t="s">
        <v>67</v>
      </c>
      <c r="C40" s="18">
        <v>0</v>
      </c>
      <c r="D40" s="23">
        <v>0</v>
      </c>
      <c r="E40" s="5"/>
      <c r="F40" s="9" t="s">
        <v>68</v>
      </c>
      <c r="G40" s="18">
        <v>0</v>
      </c>
      <c r="H40" s="18">
        <v>0</v>
      </c>
    </row>
    <row r="41" spans="1:8" ht="13.9" customHeight="1" x14ac:dyDescent="0.25">
      <c r="A41" s="8"/>
      <c r="B41" s="9" t="s">
        <v>69</v>
      </c>
      <c r="C41" s="18">
        <v>0</v>
      </c>
      <c r="D41" s="23">
        <v>0</v>
      </c>
      <c r="E41" s="5"/>
      <c r="F41" s="9" t="s">
        <v>70</v>
      </c>
      <c r="G41" s="18">
        <v>0</v>
      </c>
      <c r="H41" s="18">
        <v>0</v>
      </c>
    </row>
    <row r="42" spans="1:8" ht="13.9" customHeight="1" x14ac:dyDescent="0.25">
      <c r="A42" s="31" t="s">
        <v>71</v>
      </c>
      <c r="B42" s="31"/>
      <c r="C42" s="26">
        <f>SUM(C43:C46)</f>
        <v>717554234.40999997</v>
      </c>
      <c r="D42" s="26">
        <f>SUM(D43:D46)</f>
        <v>614203791.60000002</v>
      </c>
      <c r="E42" s="5"/>
      <c r="F42" s="9" t="s">
        <v>72</v>
      </c>
      <c r="G42" s="18">
        <v>0</v>
      </c>
      <c r="H42" s="18">
        <v>0</v>
      </c>
    </row>
    <row r="43" spans="1:8" ht="13.9" customHeight="1" x14ac:dyDescent="0.25">
      <c r="A43" s="8"/>
      <c r="B43" s="9" t="s">
        <v>73</v>
      </c>
      <c r="C43" s="18">
        <v>0</v>
      </c>
      <c r="D43" s="18">
        <v>0</v>
      </c>
      <c r="E43" s="31" t="s">
        <v>74</v>
      </c>
      <c r="F43" s="31"/>
      <c r="G43" s="26">
        <f>SUM(G44:G46)</f>
        <v>0</v>
      </c>
      <c r="H43" s="26">
        <f>SUM(H44:H46)</f>
        <v>0</v>
      </c>
    </row>
    <row r="44" spans="1:8" ht="13.9" customHeight="1" x14ac:dyDescent="0.25">
      <c r="A44" s="8"/>
      <c r="B44" s="9" t="s">
        <v>75</v>
      </c>
      <c r="C44" s="18">
        <v>0</v>
      </c>
      <c r="D44" s="18">
        <v>0</v>
      </c>
      <c r="E44" s="5"/>
      <c r="F44" s="9" t="s">
        <v>76</v>
      </c>
      <c r="G44" s="18">
        <v>0</v>
      </c>
      <c r="H44" s="18">
        <v>0</v>
      </c>
    </row>
    <row r="45" spans="1:8" ht="19.5" customHeight="1" x14ac:dyDescent="0.25">
      <c r="A45" s="8"/>
      <c r="B45" s="9" t="s">
        <v>77</v>
      </c>
      <c r="C45" s="18">
        <v>0</v>
      </c>
      <c r="D45" s="18">
        <v>0</v>
      </c>
      <c r="E45" s="5"/>
      <c r="F45" s="9" t="s">
        <v>78</v>
      </c>
      <c r="G45" s="18">
        <v>0</v>
      </c>
      <c r="H45" s="18">
        <v>0</v>
      </c>
    </row>
    <row r="46" spans="1:8" ht="13.9" customHeight="1" x14ac:dyDescent="0.25">
      <c r="A46" s="8"/>
      <c r="B46" s="9" t="s">
        <v>79</v>
      </c>
      <c r="C46" s="18">
        <v>717554234.40999997</v>
      </c>
      <c r="D46" s="18">
        <v>614203791.60000002</v>
      </c>
      <c r="E46" s="5"/>
      <c r="F46" s="9" t="s">
        <v>80</v>
      </c>
      <c r="G46" s="18">
        <v>0</v>
      </c>
      <c r="H46" s="18">
        <v>0</v>
      </c>
    </row>
    <row r="47" spans="1:8" ht="13.9" customHeight="1" x14ac:dyDescent="0.25">
      <c r="A47" s="8"/>
      <c r="B47" s="4"/>
      <c r="C47" s="20"/>
      <c r="D47" s="20"/>
      <c r="E47" s="6"/>
      <c r="F47" s="4"/>
      <c r="G47" s="18"/>
      <c r="H47" s="18"/>
    </row>
    <row r="48" spans="1:8" ht="21.75" customHeight="1" x14ac:dyDescent="0.25">
      <c r="A48" s="31" t="s">
        <v>113</v>
      </c>
      <c r="B48" s="43"/>
      <c r="C48" s="26">
        <f>SUM(C10+C18+C26+C32+C38+C42)</f>
        <v>942267294.8599999</v>
      </c>
      <c r="D48" s="26">
        <f>SUM(D10+D18+D26+D32+D38+D42)</f>
        <v>964544487.31999993</v>
      </c>
      <c r="E48" s="31" t="s">
        <v>114</v>
      </c>
      <c r="F48" s="31"/>
      <c r="G48" s="26">
        <f>SUM(G10+G20+G24+G27+G28+G32+G39+G43)</f>
        <v>927826288.61000001</v>
      </c>
      <c r="H48" s="26">
        <f>SUM(H10+H20+H24+H27+H28+H32+H39+H43)</f>
        <v>961400811.03999996</v>
      </c>
    </row>
    <row r="49" spans="1:8" ht="13.9" customHeight="1" x14ac:dyDescent="0.25">
      <c r="A49" s="8"/>
      <c r="B49" s="10"/>
      <c r="C49" s="20"/>
      <c r="D49" s="24"/>
      <c r="E49" s="6"/>
      <c r="F49" s="11"/>
      <c r="G49" s="18"/>
      <c r="H49" s="18"/>
    </row>
    <row r="50" spans="1:8" ht="13.9" customHeight="1" x14ac:dyDescent="0.25">
      <c r="A50" s="31" t="s">
        <v>81</v>
      </c>
      <c r="B50" s="31"/>
      <c r="C50" s="18"/>
      <c r="D50" s="23"/>
      <c r="E50" s="31" t="s">
        <v>82</v>
      </c>
      <c r="F50" s="31"/>
      <c r="G50" s="18"/>
      <c r="H50" s="18"/>
    </row>
    <row r="51" spans="1:8" ht="13.9" customHeight="1" x14ac:dyDescent="0.25">
      <c r="A51" s="30" t="s">
        <v>83</v>
      </c>
      <c r="B51" s="30"/>
      <c r="C51" s="18">
        <v>0</v>
      </c>
      <c r="D51" s="18">
        <v>0</v>
      </c>
      <c r="E51" s="30" t="s">
        <v>84</v>
      </c>
      <c r="F51" s="30"/>
      <c r="G51" s="18">
        <v>0</v>
      </c>
      <c r="H51" s="18">
        <v>0</v>
      </c>
    </row>
    <row r="52" spans="1:8" ht="13.9" customHeight="1" x14ac:dyDescent="0.25">
      <c r="A52" s="30" t="s">
        <v>85</v>
      </c>
      <c r="B52" s="30"/>
      <c r="C52" s="18">
        <v>0</v>
      </c>
      <c r="D52" s="18">
        <v>0</v>
      </c>
      <c r="E52" s="30" t="s">
        <v>86</v>
      </c>
      <c r="F52" s="30"/>
      <c r="G52" s="18">
        <v>0</v>
      </c>
      <c r="H52" s="18">
        <v>0</v>
      </c>
    </row>
    <row r="53" spans="1:8" ht="19.5" customHeight="1" x14ac:dyDescent="0.25">
      <c r="A53" s="30" t="s">
        <v>87</v>
      </c>
      <c r="B53" s="30"/>
      <c r="C53" s="18">
        <v>33709.97</v>
      </c>
      <c r="D53" s="18">
        <v>33709.97</v>
      </c>
      <c r="E53" s="30" t="s">
        <v>88</v>
      </c>
      <c r="F53" s="30"/>
      <c r="G53" s="18">
        <v>0</v>
      </c>
      <c r="H53" s="18">
        <v>0</v>
      </c>
    </row>
    <row r="54" spans="1:8" ht="13.9" customHeight="1" x14ac:dyDescent="0.25">
      <c r="A54" s="30" t="s">
        <v>89</v>
      </c>
      <c r="B54" s="30"/>
      <c r="C54" s="18">
        <v>10927514.380000001</v>
      </c>
      <c r="D54" s="18">
        <v>11067514.380000001</v>
      </c>
      <c r="E54" s="30" t="s">
        <v>90</v>
      </c>
      <c r="F54" s="30"/>
      <c r="G54" s="18">
        <v>0</v>
      </c>
      <c r="H54" s="18">
        <v>0</v>
      </c>
    </row>
    <row r="55" spans="1:8" ht="21" customHeight="1" x14ac:dyDescent="0.25">
      <c r="A55" s="30" t="s">
        <v>91</v>
      </c>
      <c r="B55" s="30"/>
      <c r="C55" s="18">
        <v>86649.68</v>
      </c>
      <c r="D55" s="18">
        <v>86649.68</v>
      </c>
      <c r="E55" s="30" t="s">
        <v>92</v>
      </c>
      <c r="F55" s="30"/>
      <c r="G55" s="18">
        <v>0</v>
      </c>
      <c r="H55" s="18">
        <v>0</v>
      </c>
    </row>
    <row r="56" spans="1:8" ht="21.75" customHeight="1" x14ac:dyDescent="0.25">
      <c r="A56" s="30" t="s">
        <v>93</v>
      </c>
      <c r="B56" s="30"/>
      <c r="C56" s="18">
        <v>-9107648.5500000007</v>
      </c>
      <c r="D56" s="18">
        <v>-8625245.6099999994</v>
      </c>
      <c r="E56" s="30" t="s">
        <v>94</v>
      </c>
      <c r="F56" s="30"/>
      <c r="G56" s="18">
        <v>0</v>
      </c>
      <c r="H56" s="18">
        <v>0</v>
      </c>
    </row>
    <row r="57" spans="1:8" ht="13.9" customHeight="1" x14ac:dyDescent="0.25">
      <c r="A57" s="30" t="s">
        <v>95</v>
      </c>
      <c r="B57" s="30"/>
      <c r="C57" s="18">
        <v>0</v>
      </c>
      <c r="D57" s="18">
        <v>0</v>
      </c>
      <c r="E57" s="5"/>
      <c r="F57" s="12"/>
      <c r="G57" s="18"/>
      <c r="H57" s="18"/>
    </row>
    <row r="58" spans="1:8" ht="20.25" customHeight="1" x14ac:dyDescent="0.25">
      <c r="A58" s="30" t="s">
        <v>96</v>
      </c>
      <c r="B58" s="30"/>
      <c r="C58" s="18">
        <v>0</v>
      </c>
      <c r="D58" s="18">
        <v>0</v>
      </c>
      <c r="E58" s="31" t="s">
        <v>115</v>
      </c>
      <c r="F58" s="31"/>
      <c r="G58" s="26">
        <f>SUM(G51:G56)</f>
        <v>0</v>
      </c>
      <c r="H58" s="26">
        <f>SUM(H51:H56)</f>
        <v>0</v>
      </c>
    </row>
    <row r="59" spans="1:8" ht="13.9" customHeight="1" x14ac:dyDescent="0.25">
      <c r="A59" s="30" t="s">
        <v>97</v>
      </c>
      <c r="B59" s="30"/>
      <c r="C59" s="18">
        <v>0</v>
      </c>
      <c r="D59" s="18">
        <v>0</v>
      </c>
      <c r="E59" s="5"/>
      <c r="F59" s="13"/>
      <c r="G59" s="18"/>
      <c r="H59" s="18"/>
    </row>
    <row r="60" spans="1:8" ht="13.9" customHeight="1" x14ac:dyDescent="0.25">
      <c r="A60" s="8"/>
      <c r="B60" s="9"/>
      <c r="C60" s="18"/>
      <c r="D60" s="23"/>
      <c r="E60" s="31" t="s">
        <v>98</v>
      </c>
      <c r="F60" s="31"/>
      <c r="G60" s="26">
        <f>SUM(G48+G58)</f>
        <v>927826288.61000001</v>
      </c>
      <c r="H60" s="26">
        <f>SUM(H48+H58)</f>
        <v>961400811.03999996</v>
      </c>
    </row>
    <row r="61" spans="1:8" ht="23.25" customHeight="1" x14ac:dyDescent="0.25">
      <c r="A61" s="31" t="s">
        <v>116</v>
      </c>
      <c r="B61" s="31"/>
      <c r="C61" s="26">
        <f>SUM(C51:C59)</f>
        <v>1940225.4800000004</v>
      </c>
      <c r="D61" s="26">
        <f>SUM(D51:D59)</f>
        <v>2562628.4200000018</v>
      </c>
      <c r="E61" s="5"/>
      <c r="F61" s="9"/>
      <c r="G61" s="18"/>
      <c r="H61" s="18"/>
    </row>
    <row r="62" spans="1:8" ht="13.9" customHeight="1" x14ac:dyDescent="0.25">
      <c r="A62" s="8"/>
      <c r="B62" s="9"/>
      <c r="C62" s="18"/>
      <c r="D62" s="23"/>
      <c r="E62" s="31" t="s">
        <v>99</v>
      </c>
      <c r="F62" s="31"/>
      <c r="G62" s="18"/>
      <c r="H62" s="18"/>
    </row>
    <row r="63" spans="1:8" ht="13.9" customHeight="1" x14ac:dyDescent="0.25">
      <c r="A63" s="31" t="s">
        <v>100</v>
      </c>
      <c r="B63" s="31"/>
      <c r="C63" s="26">
        <f>SUM(C48+C61)</f>
        <v>944207520.33999991</v>
      </c>
      <c r="D63" s="26">
        <f>SUM(D48+D61)</f>
        <v>967107115.73999989</v>
      </c>
      <c r="E63" s="5"/>
      <c r="F63" s="12"/>
      <c r="G63" s="18"/>
      <c r="H63" s="18"/>
    </row>
    <row r="64" spans="1:8" ht="24.75" customHeight="1" x14ac:dyDescent="0.25">
      <c r="A64" s="8"/>
      <c r="B64" s="9"/>
      <c r="C64" s="18"/>
      <c r="D64" s="23"/>
      <c r="E64" s="31" t="s">
        <v>117</v>
      </c>
      <c r="F64" s="31"/>
      <c r="G64" s="26">
        <f>SUM(G65:G67)</f>
        <v>0</v>
      </c>
      <c r="H64" s="26">
        <f>SUM(H65:H67)</f>
        <v>0</v>
      </c>
    </row>
    <row r="65" spans="1:8" ht="13.9" customHeight="1" x14ac:dyDescent="0.25">
      <c r="A65" s="8"/>
      <c r="B65" s="9"/>
      <c r="C65" s="18"/>
      <c r="D65" s="23"/>
      <c r="E65" s="30" t="s">
        <v>101</v>
      </c>
      <c r="F65" s="30"/>
      <c r="G65" s="18">
        <v>0</v>
      </c>
      <c r="H65" s="18">
        <v>0</v>
      </c>
    </row>
    <row r="66" spans="1:8" ht="13.9" customHeight="1" x14ac:dyDescent="0.25">
      <c r="A66" s="8"/>
      <c r="B66" s="9"/>
      <c r="C66" s="18"/>
      <c r="D66" s="23"/>
      <c r="E66" s="30" t="s">
        <v>102</v>
      </c>
      <c r="F66" s="30"/>
      <c r="G66" s="18">
        <v>0</v>
      </c>
      <c r="H66" s="18">
        <v>0</v>
      </c>
    </row>
    <row r="67" spans="1:8" ht="13.9" customHeight="1" x14ac:dyDescent="0.25">
      <c r="A67" s="8"/>
      <c r="B67" s="9"/>
      <c r="C67" s="18"/>
      <c r="D67" s="23"/>
      <c r="E67" s="30" t="s">
        <v>103</v>
      </c>
      <c r="F67" s="30"/>
      <c r="G67" s="18">
        <v>0</v>
      </c>
      <c r="H67" s="18">
        <v>0</v>
      </c>
    </row>
    <row r="68" spans="1:8" ht="13.9" customHeight="1" x14ac:dyDescent="0.25">
      <c r="A68" s="8"/>
      <c r="B68" s="9"/>
      <c r="C68" s="18"/>
      <c r="D68" s="23"/>
      <c r="E68" s="5"/>
      <c r="F68" s="9"/>
      <c r="G68" s="18"/>
      <c r="H68" s="18"/>
    </row>
    <row r="69" spans="1:8" ht="21.75" customHeight="1" x14ac:dyDescent="0.25">
      <c r="A69" s="8"/>
      <c r="B69" s="9"/>
      <c r="C69" s="18"/>
      <c r="D69" s="23"/>
      <c r="E69" s="31" t="s">
        <v>118</v>
      </c>
      <c r="F69" s="31"/>
      <c r="G69" s="26">
        <f>SUM(G70:G74)</f>
        <v>16381231.729999999</v>
      </c>
      <c r="H69" s="26">
        <f>SUM(H70:H74)</f>
        <v>5706304.6999999993</v>
      </c>
    </row>
    <row r="70" spans="1:8" ht="13.9" customHeight="1" x14ac:dyDescent="0.25">
      <c r="A70" s="8"/>
      <c r="B70" s="9"/>
      <c r="C70" s="18"/>
      <c r="D70" s="23"/>
      <c r="E70" s="30" t="s">
        <v>104</v>
      </c>
      <c r="F70" s="30"/>
      <c r="G70" s="18">
        <v>-439830.22</v>
      </c>
      <c r="H70" s="18">
        <v>-441331.83</v>
      </c>
    </row>
    <row r="71" spans="1:8" ht="13.9" customHeight="1" x14ac:dyDescent="0.25">
      <c r="A71" s="8"/>
      <c r="B71" s="9"/>
      <c r="C71" s="18"/>
      <c r="D71" s="23"/>
      <c r="E71" s="30" t="s">
        <v>105</v>
      </c>
      <c r="F71" s="30"/>
      <c r="G71" s="18">
        <v>16225460.43</v>
      </c>
      <c r="H71" s="18">
        <v>5552035.0099999998</v>
      </c>
    </row>
    <row r="72" spans="1:8" ht="13.9" customHeight="1" x14ac:dyDescent="0.25">
      <c r="A72" s="8"/>
      <c r="B72" s="9"/>
      <c r="C72" s="18"/>
      <c r="D72" s="23"/>
      <c r="E72" s="30" t="s">
        <v>106</v>
      </c>
      <c r="F72" s="30"/>
      <c r="G72" s="18">
        <v>0</v>
      </c>
      <c r="H72" s="18">
        <v>0</v>
      </c>
    </row>
    <row r="73" spans="1:8" ht="13.9" customHeight="1" x14ac:dyDescent="0.25">
      <c r="A73" s="8"/>
      <c r="B73" s="9"/>
      <c r="C73" s="18"/>
      <c r="D73" s="23"/>
      <c r="E73" s="30" t="s">
        <v>107</v>
      </c>
      <c r="F73" s="30"/>
      <c r="G73" s="18">
        <v>0</v>
      </c>
      <c r="H73" s="18">
        <v>0</v>
      </c>
    </row>
    <row r="74" spans="1:8" ht="13.9" customHeight="1" x14ac:dyDescent="0.25">
      <c r="A74" s="8"/>
      <c r="B74" s="9"/>
      <c r="C74" s="18"/>
      <c r="D74" s="23"/>
      <c r="E74" s="30" t="s">
        <v>108</v>
      </c>
      <c r="F74" s="30"/>
      <c r="G74" s="18">
        <v>595601.52</v>
      </c>
      <c r="H74" s="18">
        <v>595601.52</v>
      </c>
    </row>
    <row r="75" spans="1:8" ht="13.9" customHeight="1" x14ac:dyDescent="0.25">
      <c r="A75" s="8"/>
      <c r="B75" s="9"/>
      <c r="C75" s="18"/>
      <c r="D75" s="23"/>
      <c r="E75" s="5"/>
      <c r="F75" s="9"/>
      <c r="G75" s="18"/>
      <c r="H75" s="18"/>
    </row>
    <row r="76" spans="1:8" ht="21" customHeight="1" x14ac:dyDescent="0.25">
      <c r="A76" s="8"/>
      <c r="B76" s="9"/>
      <c r="C76" s="18"/>
      <c r="D76" s="23"/>
      <c r="E76" s="31" t="s">
        <v>109</v>
      </c>
      <c r="F76" s="31"/>
      <c r="G76" s="26">
        <f>SUM(G77:G78)</f>
        <v>0</v>
      </c>
      <c r="H76" s="26">
        <f>SUM(H77:H78)</f>
        <v>0</v>
      </c>
    </row>
    <row r="77" spans="1:8" ht="13.9" customHeight="1" x14ac:dyDescent="0.25">
      <c r="A77" s="8"/>
      <c r="B77" s="9"/>
      <c r="C77" s="18"/>
      <c r="D77" s="23"/>
      <c r="E77" s="30" t="s">
        <v>110</v>
      </c>
      <c r="F77" s="30"/>
      <c r="G77" s="18">
        <v>0</v>
      </c>
      <c r="H77" s="18">
        <v>0</v>
      </c>
    </row>
    <row r="78" spans="1:8" ht="13.9" customHeight="1" x14ac:dyDescent="0.25">
      <c r="A78" s="8"/>
      <c r="B78" s="9"/>
      <c r="C78" s="18"/>
      <c r="D78" s="23"/>
      <c r="E78" s="30" t="s">
        <v>111</v>
      </c>
      <c r="F78" s="30"/>
      <c r="G78" s="18">
        <v>0</v>
      </c>
      <c r="H78" s="18">
        <v>0</v>
      </c>
    </row>
    <row r="79" spans="1:8" ht="13.9" customHeight="1" x14ac:dyDescent="0.25">
      <c r="A79" s="8"/>
      <c r="B79" s="9"/>
      <c r="C79" s="18"/>
      <c r="D79" s="23"/>
      <c r="E79" s="5"/>
      <c r="F79" s="9"/>
      <c r="G79" s="18"/>
      <c r="H79" s="18"/>
    </row>
    <row r="80" spans="1:8" ht="22.5" customHeight="1" x14ac:dyDescent="0.25">
      <c r="A80" s="8"/>
      <c r="B80" s="9"/>
      <c r="C80" s="18"/>
      <c r="D80" s="23"/>
      <c r="E80" s="31" t="s">
        <v>119</v>
      </c>
      <c r="F80" s="31"/>
      <c r="G80" s="26">
        <f>SUM(G64+G69+G76)</f>
        <v>16381231.729999999</v>
      </c>
      <c r="H80" s="26">
        <f>SUM(H64+H69+H76)</f>
        <v>5706304.6999999993</v>
      </c>
    </row>
    <row r="81" spans="1:8" ht="13.9" customHeight="1" x14ac:dyDescent="0.25">
      <c r="A81" s="8"/>
      <c r="B81" s="9"/>
      <c r="C81" s="18"/>
      <c r="D81" s="23"/>
      <c r="E81" s="5"/>
      <c r="F81" s="9"/>
      <c r="G81" s="18"/>
      <c r="H81" s="18"/>
    </row>
    <row r="82" spans="1:8" ht="22.5" customHeight="1" x14ac:dyDescent="0.25">
      <c r="A82" s="8"/>
      <c r="B82" s="9"/>
      <c r="C82" s="18"/>
      <c r="D82" s="23"/>
      <c r="E82" s="31" t="s">
        <v>112</v>
      </c>
      <c r="F82" s="31"/>
      <c r="G82" s="26">
        <f>SUM(G60+G80)</f>
        <v>944207520.34000003</v>
      </c>
      <c r="H82" s="26">
        <f>SUM(H60+H80)</f>
        <v>967107115.74000001</v>
      </c>
    </row>
    <row r="83" spans="1:8" ht="13.9" customHeight="1" thickBot="1" x14ac:dyDescent="0.3">
      <c r="A83" s="14"/>
      <c r="B83" s="15"/>
      <c r="C83" s="21"/>
      <c r="D83" s="25"/>
      <c r="E83" s="7"/>
      <c r="F83" s="15"/>
      <c r="G83" s="21"/>
      <c r="H83" s="21"/>
    </row>
    <row r="84" spans="1:8" x14ac:dyDescent="0.25">
      <c r="B84" s="1"/>
      <c r="C84" s="1"/>
      <c r="D84" s="1"/>
      <c r="E84" s="1"/>
      <c r="F84" s="1"/>
      <c r="G84" s="3"/>
      <c r="H84" s="2"/>
    </row>
    <row r="85" spans="1:8" x14ac:dyDescent="0.25">
      <c r="A85" s="3"/>
      <c r="B85" s="1"/>
      <c r="C85" s="28"/>
      <c r="D85" s="29"/>
      <c r="E85" s="1"/>
      <c r="F85" s="1"/>
      <c r="G85" s="28"/>
      <c r="H85" s="28"/>
    </row>
    <row r="91" spans="1:8" x14ac:dyDescent="0.25">
      <c r="B91" s="1"/>
      <c r="C91" s="1"/>
      <c r="D91" s="1"/>
      <c r="E91" s="1"/>
      <c r="F91" s="1"/>
      <c r="G91" s="3"/>
      <c r="H91" s="2"/>
    </row>
  </sheetData>
  <mergeCells count="64">
    <mergeCell ref="A48:B48"/>
    <mergeCell ref="A10:B10"/>
    <mergeCell ref="A18:B18"/>
    <mergeCell ref="A8:B8"/>
    <mergeCell ref="A9:B9"/>
    <mergeCell ref="A26:B26"/>
    <mergeCell ref="A32:B32"/>
    <mergeCell ref="A38:B38"/>
    <mergeCell ref="A39:B39"/>
    <mergeCell ref="A42:B42"/>
    <mergeCell ref="A59:B59"/>
    <mergeCell ref="A61:B61"/>
    <mergeCell ref="A50:B50"/>
    <mergeCell ref="A51:B51"/>
    <mergeCell ref="A52:B52"/>
    <mergeCell ref="A53:B53"/>
    <mergeCell ref="A54:B54"/>
    <mergeCell ref="E52:F52"/>
    <mergeCell ref="E51:F51"/>
    <mergeCell ref="A63:B63"/>
    <mergeCell ref="A7:B7"/>
    <mergeCell ref="E7:F7"/>
    <mergeCell ref="E8:F8"/>
    <mergeCell ref="E9:F9"/>
    <mergeCell ref="E10:F10"/>
    <mergeCell ref="E20:F20"/>
    <mergeCell ref="E24:F24"/>
    <mergeCell ref="E27:F27"/>
    <mergeCell ref="E28:F28"/>
    <mergeCell ref="A56:B56"/>
    <mergeCell ref="A55:B55"/>
    <mergeCell ref="A57:B57"/>
    <mergeCell ref="A58:B58"/>
    <mergeCell ref="E32:F32"/>
    <mergeCell ref="E39:F39"/>
    <mergeCell ref="E43:F43"/>
    <mergeCell ref="E48:F48"/>
    <mergeCell ref="E50:F50"/>
    <mergeCell ref="E65:F65"/>
    <mergeCell ref="E66:F66"/>
    <mergeCell ref="E67:F67"/>
    <mergeCell ref="E69:F69"/>
    <mergeCell ref="E53:F53"/>
    <mergeCell ref="E54:F54"/>
    <mergeCell ref="E55:F55"/>
    <mergeCell ref="E56:F56"/>
    <mergeCell ref="E58:F58"/>
    <mergeCell ref="E60:F60"/>
    <mergeCell ref="E77:F77"/>
    <mergeCell ref="E78:F78"/>
    <mergeCell ref="E80:F80"/>
    <mergeCell ref="E82:F82"/>
    <mergeCell ref="A3:H3"/>
    <mergeCell ref="A4:H4"/>
    <mergeCell ref="A5:H5"/>
    <mergeCell ref="A6:H6"/>
    <mergeCell ref="E70:F70"/>
    <mergeCell ref="E71:F71"/>
    <mergeCell ref="E72:F72"/>
    <mergeCell ref="E73:F73"/>
    <mergeCell ref="E74:F74"/>
    <mergeCell ref="E76:F76"/>
    <mergeCell ref="E62:F62"/>
    <mergeCell ref="E64:F64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LDF-01</vt:lpstr>
      <vt:lpstr>'LDF-01'!Títulos_a_imprimir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Jazmin Guzmán Carreto</dc:creator>
  <cp:lastModifiedBy>ROBERTO</cp:lastModifiedBy>
  <cp:lastPrinted>2025-02-05T15:12:14Z</cp:lastPrinted>
  <dcterms:created xsi:type="dcterms:W3CDTF">2016-10-14T15:00:32Z</dcterms:created>
  <dcterms:modified xsi:type="dcterms:W3CDTF">2025-02-05T15:13:02Z</dcterms:modified>
</cp:coreProperties>
</file>