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'2024'!$1:$11</definedName>
  </definedNames>
  <calcPr calcId="152511"/>
</workbook>
</file>

<file path=xl/calcChain.xml><?xml version="1.0" encoding="utf-8"?>
<calcChain xmlns="http://schemas.openxmlformats.org/spreadsheetml/2006/main">
  <c r="L59" i="1" l="1"/>
  <c r="K59" i="1"/>
  <c r="L53" i="1"/>
  <c r="K53" i="1"/>
  <c r="L49" i="1"/>
  <c r="L48" i="1" s="1"/>
  <c r="K49" i="1"/>
  <c r="K48" i="1" s="1"/>
  <c r="L41" i="1"/>
  <c r="K41" i="1"/>
  <c r="L32" i="1"/>
  <c r="L31" i="1" s="1"/>
  <c r="K32" i="1"/>
  <c r="K31" i="1" s="1"/>
  <c r="L21" i="1"/>
  <c r="K21" i="1"/>
  <c r="L13" i="1"/>
  <c r="K13" i="1"/>
  <c r="K12" i="1" s="1"/>
  <c r="L12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<sst xmlns="http://schemas.openxmlformats.org/spreadsheetml/2006/main" count="61" uniqueCount="61">
  <si>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</si>
  <si>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</si>
  <si>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</si>
  <si>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</si>
  <si>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</si>
  <si>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</si>
  <si>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</si>
  <si>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</si>
  <si>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>DEL 1 DE ENERO AL 31 DE DICIEMBRE DE 2024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</si>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</sst>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139170613.86000001</v>
      </c>
      <c r="L12" s="26">
        <f>0+L13+L21</f>
        <v>116271018.46000001</v>
      </c>
    </row>
    <row r="13" spans="1:15" x14ac:dyDescent="0.2">
      <c r="B13" s="28" t="s">
        <v>51</v>
      </c>
      <c r="K13" s="26">
        <f>0+K14+K15+K16+K17+K18+K19+K20</f>
        <v>138548210.92000002</v>
      </c>
      <c r="L13" s="26">
        <f>0+L14+L15+L16+L17+L18+L19+L20</f>
        <v>116271018.46000001</v>
      </c>
    </row>
    <row r="14" spans="1:15" x14ac:dyDescent="0.2">
      <c r="B14" s="29" t="s">
        <v>10</v>
      </c>
      <c r="K14" s="27">
        <v>101258812.47</v>
      </c>
      <c r="L14" s="27">
        <v>0</v>
      </c>
    </row>
    <row r="15" spans="1:15" x14ac:dyDescent="0.2">
      <c r="B15" s="29" t="s">
        <v>11</v>
      </c>
      <c r="K15" s="27">
        <v>0</v>
      </c>
      <c r="L15" s="27">
        <v>6517944.9800000004</v>
      </c>
    </row>
    <row r="16" spans="1:15" x14ac:dyDescent="0.2">
      <c r="B16" s="29" t="s">
        <v>12</v>
      </c>
      <c r="K16" s="27">
        <v>37289398.450000003</v>
      </c>
      <c r="L16" s="27">
        <v>0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6402630.6699999999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103350442.81</v>
      </c>
    </row>
    <row r="21" spans="2:12" x14ac:dyDescent="0.2">
      <c r="B21" s="28" t="s">
        <v>52</v>
      </c>
      <c r="K21" s="26">
        <f>0+K22+K23+K24+K25+K26+K27+K28+K29+K30</f>
        <v>622402.93999999994</v>
      </c>
      <c r="L21" s="26">
        <f>0+L22+L23+L24+L25+L26+L27+L28+L29+L30</f>
        <v>0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0</v>
      </c>
    </row>
    <row r="25" spans="2:12" x14ac:dyDescent="0.2">
      <c r="B25" s="29" t="s">
        <v>20</v>
      </c>
      <c r="K25" s="27">
        <v>140000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482402.94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87032700.939999998</v>
      </c>
      <c r="L31" s="26">
        <f>0+L32+L41</f>
        <v>120607223.37</v>
      </c>
    </row>
    <row r="32" spans="2:12" x14ac:dyDescent="0.2">
      <c r="B32" s="28" t="s">
        <v>54</v>
      </c>
      <c r="K32" s="26">
        <f>0+K33+K34+K35+K36+K37+K38+K39+K40</f>
        <v>87032700.939999998</v>
      </c>
      <c r="L32" s="26">
        <f>0+L33+L34+L35+L36+L37+L38+L39+L40</f>
        <v>120607223.37</v>
      </c>
    </row>
    <row r="33" spans="2:12" x14ac:dyDescent="0.2">
      <c r="B33" s="29" t="s">
        <v>26</v>
      </c>
      <c r="K33" s="27">
        <v>0</v>
      </c>
      <c r="L33" s="27">
        <v>120607223.37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87032700.939999998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0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10674927.029999999</v>
      </c>
      <c r="L48" s="26">
        <f>0+L49+L53+L59</f>
        <v>0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10674927.029999999</v>
      </c>
      <c r="L53" s="26">
        <f>0+L54+L55+L56+L57+L58</f>
        <v>0</v>
      </c>
    </row>
    <row r="54" spans="2:12" x14ac:dyDescent="0.2">
      <c r="B54" s="29" t="s">
        <v>43</v>
      </c>
      <c r="K54" s="27">
        <v>1501.61</v>
      </c>
      <c r="L54" s="27">
        <v>0</v>
      </c>
    </row>
    <row r="55" spans="2:12" x14ac:dyDescent="0.2">
      <c r="B55" s="29" t="s">
        <v>44</v>
      </c>
      <c r="K55" s="27">
        <v>10673425.42</v>
      </c>
      <c r="L55" s="27">
        <v>0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&amp;L&amp;"Arial,"&amp;6DOF 23-12-2020        &amp;3IC_04_EDO_CAMBIOS_SITUACION_FINANCIERA&amp;R&amp;"Arial,"&amp;6Página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2022-06-14T16:07:26Z</cp:lastPrinted>
  <dcterms:created xsi:type="dcterms:W3CDTF">1996-11-27T10:00:04Z</dcterms:created>
  <dcterms:modified xsi:type="dcterms:W3CDTF">2025-02-10T21:33:36Z</dcterms:modified>
</cp:coreProperties>
</file>