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hp\Documents\"/>
    </mc:Choice>
  </mc:AlternateContent>
  <xr:revisionPtr revIDLastSave="0" documentId="13_ncr:1_{5A94FBE8-4C6B-461A-9B84-3547A39EFE1D}" xr6:coauthVersionLast="47" xr6:coauthVersionMax="47" xr10:uidLastSave="{00000000-0000-0000-0000-000000000000}"/>
  <bookViews>
    <workbookView xWindow="-120" yWindow="-120" windowWidth="29040" windowHeight="15720" activeTab="1" xr2:uid="{00000000-000D-0000-FFFF-FFFF00000000}"/>
  </bookViews>
  <sheets>
    <sheet name="LDF 1 4T 2025" sheetId="1" r:id="rId1"/>
    <sheet name="LDF-02" sheetId="2" r:id="rId2"/>
    <sheet name="LDF-03" sheetId="3" r:id="rId3"/>
  </sheets>
  <definedNames>
    <definedName name="_xlnm.Print_Area" localSheetId="0">'LDF 1 4T 2025'!$A$1:$H$108</definedName>
    <definedName name="_xlnm.Print_Area" localSheetId="1">'LDF-02'!$A$1:$I$55</definedName>
    <definedName name="_xlnm.Print_Area" localSheetId="2">'LDF-03'!$A$1:$K$46</definedName>
    <definedName name="_xlnm.Print_Titles" localSheetId="0">'LDF 1 4T 2025'!$1:$8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2" l="1"/>
  <c r="G16" i="2"/>
  <c r="G40" i="1" l="1"/>
  <c r="H61" i="1"/>
  <c r="G61" i="1"/>
  <c r="H79" i="1"/>
  <c r="G79" i="1"/>
  <c r="H72" i="1"/>
  <c r="G72" i="1"/>
  <c r="H67" i="1"/>
  <c r="G67" i="1"/>
  <c r="H44" i="1"/>
  <c r="G44" i="1"/>
  <c r="H33" i="1"/>
  <c r="G33" i="1"/>
  <c r="H29" i="1"/>
  <c r="G29" i="1"/>
  <c r="H25" i="1"/>
  <c r="G25" i="1"/>
  <c r="H21" i="1"/>
  <c r="G21" i="1"/>
  <c r="H11" i="1"/>
  <c r="G11" i="1"/>
  <c r="D64" i="1"/>
  <c r="C64" i="1"/>
  <c r="D43" i="1"/>
  <c r="C43" i="1"/>
  <c r="D40" i="1"/>
  <c r="C40" i="1"/>
  <c r="D33" i="1"/>
  <c r="C33" i="1"/>
  <c r="D27" i="1"/>
  <c r="C27" i="1"/>
  <c r="D19" i="1"/>
  <c r="C19" i="1"/>
  <c r="D11" i="1"/>
  <c r="C11" i="1"/>
  <c r="H83" i="1" l="1"/>
  <c r="D49" i="1"/>
  <c r="D66" i="1" s="1"/>
  <c r="G83" i="1"/>
  <c r="H49" i="1"/>
  <c r="H63" i="1" s="1"/>
  <c r="G49" i="1"/>
  <c r="G63" i="1" s="1"/>
  <c r="C49" i="1"/>
  <c r="C66" i="1" s="1"/>
  <c r="H85" i="1" l="1"/>
  <c r="G85" i="1"/>
</calcChain>
</file>

<file path=xl/sharedStrings.xml><?xml version="1.0" encoding="utf-8"?>
<sst xmlns="http://schemas.openxmlformats.org/spreadsheetml/2006/main" count="216" uniqueCount="211">
  <si>
    <t>Formato LDF-01</t>
  </si>
  <si>
    <t>PODER EJECUTIVO DEL ESTADO DE GUERRERO</t>
  </si>
  <si>
    <t>Estado de Situación Financiera Detallado - LDF</t>
  </si>
  <si>
    <t>(PESOS)</t>
  </si>
  <si>
    <t xml:space="preserve">Concepto </t>
  </si>
  <si>
    <t>Año</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</si>
  <si>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</si>
  <si>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</si>
  <si>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</si>
  <si>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</si>
  <si>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</si>
  <si>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</si>
  <si>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</si>
  <si>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</si>
  <si>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</si>
  <si>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</si>
  <si>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</si>
  <si>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</si>
  <si>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</si>
  <si>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</si>
  <si>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</si>
  <si>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</si>
  <si>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</si>
  <si>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</si>
  <si>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</si>
  <si>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</si>
  <si>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</si>
  <si>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</si>
  <si>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</si>
  <si>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</si>
  <si>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</si>
  <si>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</si>
  <si>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</si>
  <si>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</si>
  <si>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</si>
  <si>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</si>
  <si>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</si>
  <si>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</si>
  <si>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</si>
  <si>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</si>
  <si>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</si>
  <si>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</si>
  <si>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</si>
  <si>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</si>
  <si>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</si>
  <si>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</si>
  <si>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</si>
  <si>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</si>
  <si>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</si>
  <si>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</si>
  <si>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</si>
  <si>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</si>
  <si>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</si>
  <si>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</si>
  <si>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</si>
  <si>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</si>
  <si>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</si>
  <si>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</si>
  <si>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</si>
  <si>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</si>
  <si>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</si>
  <si>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</si>
  <si>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</si>
  <si>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</si>
  <si>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</si>
  <si>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</si>
  <si>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</si>
  <si>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</si>
  <si>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</si>
  <si>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</si>
  <si>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</si>
  <si>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</si>
  <si>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</si>
  <si>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</si>
  <si>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</si>
  <si>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</si>
  <si>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</si>
  <si>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</si>
  <si>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</si>
  <si>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</si>
  <si>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</si>
  <si>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</si>
  <si>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</si>
  <si>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</si>
  <si>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</si>
  <si>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</si>
  <si>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</si>
  <si>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</si>
  <si>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</si>
  <si>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</si>
  <si>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</si>
  <si>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</si>
  <si>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</si>
  <si>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</si>
  <si>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</si>
  <si>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</si>
  <si>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</si>
  <si>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</si>
  <si>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</si>
  <si>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</si>
  <si>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</si>
  <si>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</si>
  <si>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</si>
  <si>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</si>
  <si>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</si>
  <si>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</si>
  <si>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</si>
  <si>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</si>
  <si>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</si>
  <si>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</si>
  <si>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</si>
  <si>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</si>
  <si>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</si>
  <si>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</si>
  <si>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</si>
  <si>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</si>
  <si>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</si>
  <si>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</si>
  <si>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</si>
  <si>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</si>
  <si>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</si>
  <si>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</si>
  <si>
    <t>Al 31 de diciembre de 2024 y al 31 de diciembre de 2025</t>
  </si>
  <si>
    <t>a. Resultado del Ejercicio (Ahorro/ Desahorro)</t>
  </si>
  <si>
    <t>TIIEF + 1.00%</t>
  </si>
  <si>
    <t>353 Días</t>
  </si>
  <si>
    <t>B. Crédito 2</t>
  </si>
  <si>
    <t>TIIEF + 0.75%</t>
  </si>
  <si>
    <t>A. Crédito 1</t>
  </si>
  <si>
    <t>6. Obligaciones a Corto Plazo (Informativo)</t>
  </si>
  <si>
    <t>Tasa Efectiva                                  (p)</t>
  </si>
  <si>
    <t>Comisiones y Costos Relacionados                                         (o)</t>
  </si>
  <si>
    <t>Tasa de Interés                                      (n)</t>
  </si>
  <si>
    <t>Plazo Pactado                                               (m)</t>
  </si>
  <si>
    <t>Monto Contratado                                 (i)</t>
  </si>
  <si>
    <t>Obligaciones a Corto Plazo                                                                        (k)</t>
  </si>
  <si>
    <t>Se refiere al valor del Bono Cupón Cero que respalda el pago de los créditos asociados al mismo (Activo).</t>
  </si>
  <si>
    <t>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t>
  </si>
  <si>
    <t>C. Instrumento Bono Cupón Cero XX</t>
  </si>
  <si>
    <t>B. Instrumento Bono Cupón Cero 2</t>
  </si>
  <si>
    <t>A. Instrumento Bono Cupón Cero 1</t>
  </si>
  <si>
    <t>5. Valor de Instrumentos Bono Cupón Cero 2 (Informativo)</t>
  </si>
  <si>
    <t>C. Deuda Contingente XX</t>
  </si>
  <si>
    <t>B. Deuda Contingente 2</t>
  </si>
  <si>
    <t>A. Deuda Contingente 1</t>
  </si>
  <si>
    <t>4. Deuda Contingente 1 (informativo)</t>
  </si>
  <si>
    <t>3. Total de la Deuda Pública y Otros Pasivos (3=1+2)</t>
  </si>
  <si>
    <t xml:space="preserve">2. Otros Pasivos </t>
  </si>
  <si>
    <t>b3) Arrendamientos Financieros</t>
  </si>
  <si>
    <t>b2) Títulos y Valores</t>
  </si>
  <si>
    <t>b1) Instituciones de Crédito</t>
  </si>
  <si>
    <t>B. Largo Plazo (B=b1+b2+b3)</t>
  </si>
  <si>
    <t>a3) Arrendamientos Financieros</t>
  </si>
  <si>
    <t>a2) Títulos y Valores</t>
  </si>
  <si>
    <t>a1) Instituciones de Crédito</t>
  </si>
  <si>
    <t>A. Corto Plazo (A=a1+a2+a3)</t>
  </si>
  <si>
    <t>1. Deuda Pública (1=A+B)</t>
  </si>
  <si>
    <t>h=d+e-f+g</t>
  </si>
  <si>
    <t>al 31 de diciembre de 2024-1                                                                    (d)</t>
  </si>
  <si>
    <t>Pago de Comisiones y demás costos asociados durante el Periodo                                                       (j)</t>
  </si>
  <si>
    <t>Pago de Intereses del Periodo                                                (i)</t>
  </si>
  <si>
    <t>Saldo Final del Periodo                                            (h)</t>
  </si>
  <si>
    <t>Revaluaciones, Reclasificaciones y Otros Ajustes                                                      (g)</t>
  </si>
  <si>
    <t>Amortizaciones del Periodo                                                     (f)</t>
  </si>
  <si>
    <t>Disposiciones del Periodo                                                  (e)</t>
  </si>
  <si>
    <t>Saldo</t>
  </si>
  <si>
    <t>Denominación de la Deuda Pública y Otros Pasivos                                                                                       (c)</t>
  </si>
  <si>
    <t>Del 1 de enero al 31 de diciembre de 2025 (b)</t>
  </si>
  <si>
    <t>Informe Analítico de la Deuda Pública y Otros Pasivos - LDF</t>
  </si>
  <si>
    <t>GOBIERNO DEL ESTADO DE GUERRERO</t>
  </si>
  <si>
    <t>Formato LDF-02</t>
  </si>
  <si>
    <r>
      <t xml:space="preserve">(m) Saldo pendiente por pagar de la inversión al XX de XXXX de 20XN: </t>
    </r>
    <r>
      <rPr>
        <sz val="8"/>
        <color theme="1"/>
        <rFont val="Arial Narrow"/>
        <family val="2"/>
      </rPr>
      <t>Representa el monto pendiente correspondiente al pago de inversión de las Obligaciones distintas de Financiamientos, al periodo que se informa.</t>
    </r>
  </si>
  <si>
    <r>
      <t>(l) Monto pagado de la inversión actualizado al XX de XXXX de 20XN:</t>
    </r>
    <r>
      <rPr>
        <sz val="8"/>
        <color theme="1"/>
        <rFont val="Arial Narrow"/>
        <family val="2"/>
      </rPr>
      <t xml:space="preserve"> Representa el pago acumulado histórico correspondiente a la inversión pública productiva a la fecha del informe, en valor presente, utilizando la tasa interna de retorno nominal del proyecto, conforme al contrato, para descontar los flujos de la contraprestación correspondiente al pago de la inversión.</t>
    </r>
  </si>
  <si>
    <r>
      <t>(k) Monto pagado de la inversión al XX de XXXX de 20XN:</t>
    </r>
    <r>
      <rPr>
        <sz val="8"/>
        <color theme="1"/>
        <rFont val="Arial Narrow"/>
        <family val="2"/>
      </rPr>
      <t xml:space="preserve"> Representa el pago acumulado histórico correspondiente a la inversión pública productiva a la fecha del informe.</t>
    </r>
  </si>
  <si>
    <r>
      <t>(j) Monto promedio mensual del pago de la contraprestación correspondiente al pago de la inversión:</t>
    </r>
    <r>
      <rPr>
        <sz val="8"/>
        <color theme="1"/>
        <rFont val="Arial Narrow"/>
        <family val="2"/>
      </rPr>
      <t xml:space="preserve"> Representa el promedio de los pagos mensuales de la contraprestación correspondiente al pago de la inversión.</t>
    </r>
  </si>
  <si>
    <r>
      <t>(i) Monto promedio mensual del pago de la contraprestación:</t>
    </r>
    <r>
      <rPr>
        <sz val="8"/>
        <color theme="1"/>
        <rFont val="Arial Narrow"/>
        <family val="2"/>
      </rPr>
      <t xml:space="preserve"> Representa el promedio de los pagos mensuales por la contraprestación del servicio.</t>
    </r>
  </si>
  <si>
    <r>
      <t>(h) Plazo pactado:</t>
    </r>
    <r>
      <rPr>
        <sz val="8"/>
        <color theme="1"/>
        <rFont val="Arial Narrow"/>
        <family val="2"/>
      </rPr>
      <t xml:space="preserve"> Muestra el plazo máximo pactado en meses para el pago del servicio de cada Obligación contraída distinta de Financiamientos.</t>
    </r>
  </si>
  <si>
    <r>
      <t>(g) Monto de la inversión pactado:</t>
    </r>
    <r>
      <rPr>
        <sz val="8"/>
        <color theme="1"/>
        <rFont val="Arial Narrow"/>
        <family val="2"/>
      </rPr>
      <t xml:space="preserve"> Representa el monto en pesos de la inversión pública productiva del proyecto a valor presente a la fecha de contratación.</t>
    </r>
  </si>
  <si>
    <r>
      <t>(f) Fecha de vencimiento:</t>
    </r>
    <r>
      <rPr>
        <sz val="8"/>
        <color theme="1"/>
        <rFont val="Arial Narrow"/>
        <family val="2"/>
      </rPr>
      <t xml:space="preserve"> Muestra la fecha en la que concluye el contrato o convenio de las Obligaciones contraídas, distintas de Financiamientos.</t>
    </r>
  </si>
  <si>
    <r>
      <t>(e) Fecha de inicio de operación del proyecto:</t>
    </r>
    <r>
      <rPr>
        <sz val="8"/>
        <color theme="1"/>
        <rFont val="Arial Narrow"/>
        <family val="2"/>
      </rPr>
      <t xml:space="preserve"> Muestra la fecha a partir de la cual se inician las operaciones del proyecto.</t>
    </r>
  </si>
  <si>
    <r>
      <t>(d) Fecha del Contrato:</t>
    </r>
    <r>
      <rPr>
        <sz val="8"/>
        <color theme="1"/>
        <rFont val="Arial Narrow"/>
        <family val="2"/>
      </rPr>
      <t xml:space="preserve"> Muestra la fecha de suscripción de los contratos o convenios correspondientes a las Obligaciones distintas de Financiamientos contraídas por el Ente Público.</t>
    </r>
  </si>
  <si>
    <r>
      <t xml:space="preserve">(c) Denominación de las Obligaciones Diferentes de Financiamiento: </t>
    </r>
    <r>
      <rPr>
        <sz val="8"/>
        <color theme="1"/>
        <rFont val="Arial Narrow"/>
        <family val="2"/>
      </rPr>
      <t>Muestra la clasificación de las obligaciones diferentes de Financiamientos del Ente Público correspondiente, no considerados en el Informe Analítico de la Deuda Pública y Otros Pasivos. En este apartado no se reportan las Asociaciones Público-Privadas concluidas.</t>
    </r>
  </si>
  <si>
    <r>
      <t xml:space="preserve">(b) Periodo de presentación: </t>
    </r>
    <r>
      <rPr>
        <sz val="8"/>
        <color theme="1"/>
        <rFont val="Arial Narrow"/>
        <family val="2"/>
      </rPr>
      <t>Este informe se presenta de forma trimestral acumulando cada periodo del ejercicio, con la desagregación de la información financiera ocurrida entre el inicio y el final del periodo que se informa, así como de manera anual, en la Cuenta Pública.</t>
    </r>
  </si>
  <si>
    <r>
      <t xml:space="preserve">(a) Nombre del Ente Público: </t>
    </r>
    <r>
      <rPr>
        <sz val="8"/>
        <color theme="1"/>
        <rFont val="Arial Narrow"/>
        <family val="2"/>
      </rPr>
      <t>Este formato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</si>
  <si>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t>Instructivo de llenado:</t>
  </si>
  <si>
    <t>C. Total de Obligaciones Diferentes de Financiamiento (C=A+B)</t>
  </si>
  <si>
    <t>d) Otro Instrumento XX</t>
  </si>
  <si>
    <t>c) Otro Instrumento 3</t>
  </si>
  <si>
    <t>b) Otro Instrumento 2</t>
  </si>
  <si>
    <t>a) Otro Instrumento 1</t>
  </si>
  <si>
    <t>B. Otros Instrumentos (B=a+b+c+d)</t>
  </si>
  <si>
    <t>d) APP XX</t>
  </si>
  <si>
    <t>c) APP 3</t>
  </si>
  <si>
    <t>b) APP 2</t>
  </si>
  <si>
    <t>a) APP 1</t>
  </si>
  <si>
    <t>A. Asociaciones Público Privadas (APP’s) (A=a+b+c+d)</t>
  </si>
  <si>
    <t>Saldo pendiente por pagar de la inversión al XX de XXXX de 20XN (m = g – l)</t>
  </si>
  <si>
    <t>Monto pagado de la inversión actualizado al XX de XXXX de 20XN                                                                                                                                        (l)</t>
  </si>
  <si>
    <t>Monto pagado de la inversión al XX de XXXX de 20XN                                                                                                                       (k)</t>
  </si>
  <si>
    <t>Monto promedio mensual del pago de la contraprestación correspondiente al pago de inversión                                                                                       (j)</t>
  </si>
  <si>
    <t>Monto promedio mensual del pago de la contraprestación                                                                                                                   (i)</t>
  </si>
  <si>
    <t>Plazo pactado                                                                    (h)</t>
  </si>
  <si>
    <t>Monto de la inversión pactado                                                                          (g)</t>
  </si>
  <si>
    <t>Fecha de vencimiento                                                                                         (f)</t>
  </si>
  <si>
    <t>Fecha de inicio de operación del proyecto                                                                                                             (e)</t>
  </si>
  <si>
    <t>Fecha del Contrato                                                                                           (d)</t>
  </si>
  <si>
    <t>Denominación de las Obligaciones Diferentes de Financiamiento                                                                                                 (c)</t>
  </si>
  <si>
    <t>Del 1 de enero al XX de XXXX de 20XN (b)</t>
  </si>
  <si>
    <t>Informe Analítico de Obligaciones Diferentes de Financiamientos – LDF</t>
  </si>
  <si>
    <t>NOMBRE DEL ENTE PÚBLICO (a)</t>
  </si>
  <si>
    <t>Formato LDF-03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</si>
</sst>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Red]\-&quot;$&quot;#,##0.00"/>
    <numFmt numFmtId="41" formatCode="_-* #,##0_-;\-* #,##0_-;_-* &quot;-&quot;_-;_-@_-"/>
    <numFmt numFmtId="43" formatCode="_-* #,##0.00_-;\-* #,##0.00_-;_-* &quot;-&quot;??_-;_-@_-"/>
    <numFmt numFmtId="164" formatCode="#,##0_ ;\-#,##0\ "/>
    <numFmt numFmtId="165" formatCode="#,##0.000000000000"/>
    <numFmt numFmtId="166" formatCode="0.0000%"/>
    <numFmt numFmtId="167" formatCode="_-* #,##0_-;\-* #,##0_-;_-* &quot;-&quot;??_-;_-@_-"/>
    <numFmt numFmtId="168" formatCode="_-* #,##0.00_-;\-* #,##0.00_-;_-* \-??_-;_-@_-"/>
    <numFmt numFmtId="169" formatCode="#,##0.0"/>
    <numFmt numFmtId="170" formatCode="_(* #,##0.00_);_(* \(#,##0.00\);_(* \-??_);_(@_)"/>
  </numFmts>
  <fonts count="22" x14ac:knownFonts="1">
    <font>
      <sz val="11"/>
      <color theme="1"/>
      <name val="Calibri"/>
      <family val="2"/>
      <scheme val="minor"/>
    </font>
    <font>
      <sz val="12"/>
      <color theme="1"/>
      <name val="Calibri"/>
      <family val="2"/>
      <scheme val="minor"/>
    </font>
    <font>
      <sz val="11"/>
      <color theme="1"/>
      <name val="Calibri"/>
      <family val="2"/>
      <scheme val="minor"/>
    </font>
    <font>
      <sz val="10"/>
      <color theme="1"/>
      <name val="Calibri"/>
      <family val="2"/>
      <scheme val="minor"/>
    </font>
    <font>
      <sz val="6"/>
      <color theme="1"/>
      <name val="Arial"/>
      <family val="2"/>
    </font>
    <font>
      <sz val="5"/>
      <color theme="1"/>
      <name val="Arial"/>
      <family val="2"/>
    </font>
    <font>
      <b/>
      <sz val="10"/>
      <color theme="1"/>
      <name val="Arial"/>
      <family val="2"/>
    </font>
    <font>
      <sz val="10"/>
      <color theme="1"/>
      <name val="Arial"/>
      <family val="2"/>
    </font>
    <font>
      <b/>
      <i/>
      <sz val="10"/>
      <color theme="1"/>
      <name val="Arial"/>
      <family val="2"/>
    </font>
    <font>
      <b/>
      <u/>
      <sz val="14"/>
      <color theme="1"/>
      <name val="Arial"/>
      <family val="2"/>
    </font>
    <font>
      <b/>
      <sz val="14"/>
      <color theme="0"/>
      <name val="Arial"/>
      <family val="2"/>
    </font>
    <font>
      <b/>
      <sz val="11"/>
      <color theme="1"/>
      <name val="Calibri"/>
      <family val="2"/>
      <scheme val="minor"/>
    </font>
    <font>
      <sz val="6"/>
      <color theme="1"/>
      <name val="Calibri"/>
      <family val="2"/>
      <scheme val="minor"/>
    </font>
    <font>
      <b/>
      <sz val="6"/>
      <color theme="1"/>
      <name val="Arial"/>
      <family val="2"/>
    </font>
    <font>
      <b/>
      <i/>
      <sz val="5"/>
      <color theme="1"/>
      <name val="Arial"/>
      <family val="2"/>
    </font>
    <font>
      <b/>
      <i/>
      <sz val="6"/>
      <color theme="1"/>
      <name val="Arial"/>
      <family val="2"/>
    </font>
    <font>
      <b/>
      <u/>
      <sz val="10"/>
      <color theme="1"/>
      <name val="Arial"/>
      <family val="2"/>
    </font>
    <font>
      <sz val="8"/>
      <color theme="1"/>
      <name val="Arial Narrow"/>
      <family val="2"/>
    </font>
    <font>
      <b/>
      <sz val="8"/>
      <color theme="1"/>
      <name val="Arial Narrow"/>
      <family val="2"/>
    </font>
    <font>
      <b/>
      <sz val="6"/>
      <color theme="0"/>
      <name val="Arial"/>
      <family val="2"/>
    </font>
    <font>
      <b/>
      <sz val="16"/>
      <color theme="0"/>
      <name val="Arial"/>
      <family val="2"/>
    </font>
    <font>
      <b/>
      <sz val="12"/>
      <color theme="0"/>
      <name val="Arial"/>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990033"/>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auto="1"/>
      </top>
      <bottom style="medium">
        <color indexed="64"/>
      </bottom>
      <diagonal/>
    </border>
    <border>
      <left style="medium">
        <color indexed="64"/>
      </left>
      <right/>
      <top style="hair">
        <color auto="1"/>
      </top>
      <bottom style="medium">
        <color indexed="64"/>
      </bottom>
      <diagonal/>
    </border>
    <border>
      <left style="medium">
        <color auto="1"/>
      </left>
      <right style="medium">
        <color auto="1"/>
      </right>
      <top style="hair">
        <color auto="1"/>
      </top>
      <bottom/>
      <diagonal/>
    </border>
    <border>
      <left/>
      <right style="medium">
        <color indexed="64"/>
      </right>
      <top style="hair">
        <color auto="1"/>
      </top>
      <bottom/>
      <diagonal/>
    </border>
    <border>
      <left style="medium">
        <color indexed="64"/>
      </left>
      <right/>
      <top/>
      <bottom/>
      <diagonal/>
    </border>
    <border>
      <left style="medium">
        <color auto="1"/>
      </left>
      <right style="medium">
        <color auto="1"/>
      </right>
      <top style="medium">
        <color auto="1"/>
      </top>
      <bottom style="hair">
        <color auto="1"/>
      </bottom>
      <diagonal/>
    </border>
    <border>
      <left style="medium">
        <color indexed="64"/>
      </left>
      <right style="medium">
        <color indexed="64"/>
      </right>
      <top/>
      <bottom style="hair">
        <color auto="1"/>
      </bottom>
      <diagonal/>
    </border>
    <border>
      <left style="medium">
        <color auto="1"/>
      </left>
      <right style="medium">
        <color auto="1"/>
      </right>
      <top style="hair">
        <color auto="1"/>
      </top>
      <bottom style="hair">
        <color auto="1"/>
      </bottom>
      <diagonal/>
    </border>
    <border>
      <left/>
      <right style="medium">
        <color indexed="64"/>
      </right>
      <top style="hair">
        <color auto="1"/>
      </top>
      <bottom style="hair">
        <color auto="1"/>
      </bottom>
      <diagonal/>
    </border>
    <border>
      <left style="medium">
        <color indexed="64"/>
      </left>
      <right/>
      <top/>
      <bottom style="hair">
        <color indexed="64"/>
      </bottom>
      <diagonal/>
    </border>
    <border>
      <left style="medium">
        <color indexed="64"/>
      </left>
      <right/>
      <top style="hair">
        <color auto="1"/>
      </top>
      <bottom style="hair">
        <color auto="1"/>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2" fillId="0" borderId="0" applyFont="0" applyFill="0" applyBorder="0" applyAlignment="0" applyProtection="0"/>
  </cellStyleXfs>
  <cellXfs count="114">
    <xf numFmtId="0" fontId="0" fillId="0" borderId="0" xfId="0"/>
    <xf numFmtId="0" fontId="3" fillId="0" borderId="0" xfId="0" applyFont="1"/>
    <xf numFmtId="0" fontId="4" fillId="0" borderId="0" xfId="0" applyFont="1" applyAlignment="1">
      <alignment horizontal="justify" vertical="center" wrapText="1"/>
    </xf>
    <xf numFmtId="0" fontId="5" fillId="0" borderId="0" xfId="0" applyFont="1" applyAlignment="1">
      <alignment horizontal="justify" vertical="center" wrapText="1"/>
    </xf>
    <xf numFmtId="41" fontId="0" fillId="0" borderId="0" xfId="0" applyNumberFormat="1"/>
    <xf numFmtId="41" fontId="6" fillId="0" borderId="2" xfId="1" applyNumberFormat="1" applyFont="1" applyBorder="1" applyAlignment="1">
      <alignment horizontal="justify" vertical="center" wrapText="1"/>
    </xf>
    <xf numFmtId="41" fontId="7" fillId="0" borderId="3" xfId="1" applyNumberFormat="1" applyFont="1" applyBorder="1" applyAlignment="1">
      <alignment horizontal="justify" vertical="center" wrapText="1"/>
    </xf>
    <xf numFmtId="0" fontId="3" fillId="0" borderId="7" xfId="0" applyFont="1" applyBorder="1"/>
    <xf numFmtId="0" fontId="7" fillId="0" borderId="8" xfId="0" applyFont="1" applyBorder="1" applyAlignment="1">
      <alignment horizontal="justify" vertical="center" wrapText="1"/>
    </xf>
    <xf numFmtId="0" fontId="7" fillId="0" borderId="7" xfId="0" applyFont="1" applyBorder="1" applyAlignment="1">
      <alignment horizontal="justify" vertical="center" wrapText="1"/>
    </xf>
    <xf numFmtId="0" fontId="7" fillId="0" borderId="8" xfId="0" applyFont="1" applyBorder="1" applyAlignment="1">
      <alignment horizontal="left" vertical="center" wrapText="1"/>
    </xf>
    <xf numFmtId="0" fontId="8" fillId="0" borderId="8" xfId="0" applyFont="1" applyBorder="1" applyAlignment="1">
      <alignment horizontal="justify" vertical="center" wrapText="1"/>
    </xf>
    <xf numFmtId="0" fontId="6" fillId="0" borderId="8" xfId="0" applyFont="1" applyBorder="1" applyAlignment="1">
      <alignment horizontal="justify" vertical="center" wrapText="1"/>
    </xf>
    <xf numFmtId="0" fontId="3" fillId="0" borderId="9" xfId="0" applyFont="1" applyBorder="1"/>
    <xf numFmtId="0" fontId="7" fillId="0" borderId="10" xfId="0" applyFont="1" applyBorder="1" applyAlignment="1">
      <alignment horizontal="justify" vertical="center" wrapText="1"/>
    </xf>
    <xf numFmtId="0" fontId="7" fillId="0" borderId="9" xfId="0" applyFont="1" applyBorder="1" applyAlignment="1">
      <alignment horizontal="justify" vertical="center" wrapText="1"/>
    </xf>
    <xf numFmtId="0" fontId="9" fillId="0" borderId="0" xfId="0" applyFont="1" applyAlignment="1">
      <alignment horizontal="right" vertical="center"/>
    </xf>
    <xf numFmtId="0" fontId="1" fillId="0" borderId="0" xfId="0" applyFont="1"/>
    <xf numFmtId="3" fontId="6" fillId="0" borderId="3" xfId="1" applyNumberFormat="1" applyFont="1" applyBorder="1" applyAlignment="1">
      <alignment horizontal="right" vertical="center" wrapText="1"/>
    </xf>
    <xf numFmtId="3" fontId="7" fillId="0" borderId="3" xfId="1" applyNumberFormat="1" applyFont="1" applyBorder="1" applyAlignment="1">
      <alignment horizontal="right" vertical="center" wrapText="1"/>
    </xf>
    <xf numFmtId="3" fontId="7" fillId="0" borderId="4" xfId="1" applyNumberFormat="1" applyFont="1" applyBorder="1" applyAlignment="1">
      <alignment horizontal="right" vertical="center" wrapText="1"/>
    </xf>
    <xf numFmtId="164" fontId="6" fillId="0" borderId="3" xfId="1" applyNumberFormat="1" applyFont="1" applyBorder="1" applyAlignment="1">
      <alignment horizontal="right" vertical="center" wrapText="1"/>
    </xf>
    <xf numFmtId="164" fontId="7" fillId="0" borderId="3" xfId="1" applyNumberFormat="1" applyFont="1" applyBorder="1" applyAlignment="1">
      <alignment horizontal="right" vertical="center" wrapText="1"/>
    </xf>
    <xf numFmtId="164" fontId="7" fillId="0" borderId="3" xfId="1" applyNumberFormat="1" applyFont="1" applyBorder="1" applyAlignment="1">
      <alignment horizontal="right"/>
    </xf>
    <xf numFmtId="164" fontId="6" fillId="0" borderId="3" xfId="1" applyNumberFormat="1" applyFont="1" applyBorder="1" applyAlignment="1">
      <alignment horizontal="right"/>
    </xf>
    <xf numFmtId="164" fontId="3" fillId="0" borderId="4" xfId="1" applyNumberFormat="1" applyFont="1" applyBorder="1" applyAlignment="1">
      <alignment horizontal="right"/>
    </xf>
    <xf numFmtId="164" fontId="7" fillId="0" borderId="4" xfId="1" applyNumberFormat="1" applyFont="1" applyBorder="1" applyAlignment="1">
      <alignment horizontal="right" vertical="center" wrapText="1"/>
    </xf>
    <xf numFmtId="164" fontId="0" fillId="0" borderId="0" xfId="0" applyNumberFormat="1"/>
    <xf numFmtId="165" fontId="0" fillId="0" borderId="0" xfId="0" applyNumberFormat="1"/>
    <xf numFmtId="0" fontId="0" fillId="0" borderId="0" xfId="0" applyAlignment="1">
      <alignment horizontal="center"/>
    </xf>
    <xf numFmtId="43" fontId="0" fillId="0" borderId="0" xfId="1" applyFont="1"/>
    <xf numFmtId="0" fontId="11" fillId="0" borderId="0" xfId="0" applyFont="1"/>
    <xf numFmtId="43" fontId="0" fillId="0" borderId="0" xfId="0" applyNumberFormat="1"/>
    <xf numFmtId="41" fontId="7" fillId="0" borderId="3" xfId="1" applyNumberFormat="1" applyFont="1" applyBorder="1" applyAlignment="1">
      <alignment horizontal="right" vertical="center" wrapText="1"/>
    </xf>
    <xf numFmtId="0" fontId="7" fillId="0" borderId="10" xfId="0" applyFont="1" applyBorder="1" applyAlignment="1">
      <alignment horizontal="left" vertical="center" wrapText="1"/>
    </xf>
    <xf numFmtId="0" fontId="8" fillId="0" borderId="10" xfId="0" applyFont="1" applyBorder="1" applyAlignment="1">
      <alignment horizontal="justify" vertical="center" wrapText="1"/>
    </xf>
    <xf numFmtId="164" fontId="7" fillId="0" borderId="3" xfId="1" applyNumberFormat="1" applyFont="1" applyBorder="1" applyAlignment="1">
      <alignment horizontal="right" wrapText="1"/>
    </xf>
    <xf numFmtId="0" fontId="0" fillId="0" borderId="0" xfId="0" applyAlignment="1">
      <alignment horizontal="center" vertical="center"/>
    </xf>
    <xf numFmtId="10" fontId="4" fillId="0" borderId="11" xfId="0" applyNumberFormat="1" applyFont="1" applyBorder="1" applyAlignment="1">
      <alignment horizontal="center" vertical="center" wrapText="1"/>
    </xf>
    <xf numFmtId="0" fontId="4" fillId="0" borderId="11" xfId="0" applyFont="1" applyBorder="1" applyAlignment="1">
      <alignment horizontal="center" vertical="center" wrapText="1"/>
    </xf>
    <xf numFmtId="8" fontId="4" fillId="0" borderId="11" xfId="0" applyNumberFormat="1" applyFont="1" applyBorder="1" applyAlignment="1">
      <alignment horizontal="right" vertical="center" wrapText="1"/>
    </xf>
    <xf numFmtId="0" fontId="4" fillId="0" borderId="12" xfId="0" applyFont="1" applyBorder="1" applyAlignment="1">
      <alignment horizontal="justify" vertical="center" wrapText="1"/>
    </xf>
    <xf numFmtId="0" fontId="12" fillId="0" borderId="13" xfId="0" applyFont="1" applyBorder="1"/>
    <xf numFmtId="166" fontId="4" fillId="0" borderId="14" xfId="0" applyNumberFormat="1" applyFont="1" applyBorder="1" applyAlignment="1">
      <alignment horizontal="center" vertical="center" wrapText="1"/>
    </xf>
    <xf numFmtId="10" fontId="4"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8" fontId="4" fillId="0" borderId="14" xfId="0" applyNumberFormat="1" applyFont="1" applyBorder="1" applyAlignment="1">
      <alignment horizontal="right" vertical="center" wrapText="1"/>
    </xf>
    <xf numFmtId="0" fontId="4" fillId="0" borderId="15" xfId="0" applyFont="1" applyBorder="1" applyAlignment="1">
      <alignment horizontal="justify" vertical="center" wrapText="1"/>
    </xf>
    <xf numFmtId="0" fontId="13" fillId="0" borderId="16" xfId="0" applyFont="1" applyBorder="1" applyAlignment="1">
      <alignment horizontal="left"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0" xfId="0" applyFont="1" applyAlignment="1">
      <alignment horizontal="justify" vertical="center"/>
    </xf>
    <xf numFmtId="0" fontId="14" fillId="0" borderId="11" xfId="0" applyFont="1" applyBorder="1" applyAlignment="1">
      <alignment horizontal="justify" vertical="center" wrapText="1"/>
    </xf>
    <xf numFmtId="0" fontId="13" fillId="0" borderId="19" xfId="0" applyFont="1" applyBorder="1" applyAlignment="1">
      <alignment horizontal="justify" vertical="center" wrapText="1"/>
    </xf>
    <xf numFmtId="0" fontId="4" fillId="0" borderId="20" xfId="0" applyFont="1" applyBorder="1" applyAlignment="1">
      <alignment vertical="center" wrapText="1"/>
    </xf>
    <xf numFmtId="0" fontId="0" fillId="0" borderId="16" xfId="0" applyBorder="1"/>
    <xf numFmtId="0" fontId="0" fillId="0" borderId="21" xfId="0" applyBorder="1"/>
    <xf numFmtId="167" fontId="13" fillId="0" borderId="19" xfId="1" applyNumberFormat="1" applyFont="1" applyBorder="1" applyAlignment="1">
      <alignment horizontal="justify" vertical="center" wrapText="1"/>
    </xf>
    <xf numFmtId="168" fontId="13" fillId="0" borderId="19" xfId="1" applyNumberFormat="1" applyFont="1" applyBorder="1" applyAlignment="1">
      <alignment horizontal="justify" vertical="center" wrapText="1"/>
    </xf>
    <xf numFmtId="43" fontId="13" fillId="0" borderId="19" xfId="1" applyFont="1" applyBorder="1" applyAlignment="1">
      <alignment horizontal="justify" vertical="center" wrapText="1"/>
    </xf>
    <xf numFmtId="169" fontId="0" fillId="0" borderId="0" xfId="0" applyNumberFormat="1"/>
    <xf numFmtId="0" fontId="0" fillId="0" borderId="22" xfId="0" applyBorder="1"/>
    <xf numFmtId="43" fontId="13" fillId="0" borderId="19" xfId="1" applyFont="1" applyFill="1" applyBorder="1" applyAlignment="1">
      <alignment horizontal="justify" vertical="center" wrapText="1"/>
    </xf>
    <xf numFmtId="167" fontId="4" fillId="0" borderId="19" xfId="1" applyNumberFormat="1" applyFont="1" applyBorder="1" applyAlignment="1">
      <alignment horizontal="justify" vertical="center" wrapText="1"/>
    </xf>
    <xf numFmtId="0" fontId="4" fillId="0" borderId="20" xfId="0" applyFont="1" applyBorder="1" applyAlignment="1">
      <alignment horizontal="justify" vertical="center" wrapText="1"/>
    </xf>
    <xf numFmtId="0" fontId="4" fillId="0" borderId="22" xfId="0" applyFont="1" applyBorder="1" applyAlignment="1">
      <alignment horizontal="justify" vertical="center" wrapText="1"/>
    </xf>
    <xf numFmtId="167" fontId="4" fillId="2" borderId="19" xfId="1" applyNumberFormat="1" applyFont="1" applyFill="1" applyBorder="1" applyAlignment="1">
      <alignment horizontal="justify" vertical="center" wrapText="1"/>
    </xf>
    <xf numFmtId="170" fontId="13" fillId="0" borderId="19" xfId="1" applyNumberFormat="1" applyFont="1" applyBorder="1" applyAlignment="1">
      <alignment horizontal="justify" vertical="center" wrapText="1"/>
    </xf>
    <xf numFmtId="0" fontId="13" fillId="0" borderId="22" xfId="0" applyFont="1" applyBorder="1" applyAlignment="1">
      <alignment horizontal="justify" vertical="center" wrapText="1"/>
    </xf>
    <xf numFmtId="0" fontId="4" fillId="0" borderId="19" xfId="0" applyFont="1" applyBorder="1" applyAlignment="1">
      <alignment horizontal="justify" vertical="center" wrapText="1"/>
    </xf>
    <xf numFmtId="170" fontId="13" fillId="0" borderId="19" xfId="0" applyNumberFormat="1" applyFont="1" applyBorder="1" applyAlignment="1">
      <alignment horizontal="justify" vertical="center" wrapText="1"/>
    </xf>
    <xf numFmtId="0" fontId="13" fillId="0" borderId="18" xfId="0" applyFont="1" applyBorder="1" applyAlignment="1">
      <alignment horizontal="justify" vertical="center" wrapText="1"/>
    </xf>
    <xf numFmtId="0" fontId="16" fillId="0" borderId="0" xfId="0" applyFont="1" applyAlignment="1">
      <alignment horizontal="right" vertical="center"/>
    </xf>
    <xf numFmtId="0" fontId="17" fillId="0" borderId="0" xfId="0" applyFont="1"/>
    <xf numFmtId="0" fontId="17" fillId="3" borderId="0" xfId="0" applyFont="1" applyFill="1"/>
    <xf numFmtId="0" fontId="18" fillId="3" borderId="0" xfId="0" applyFont="1" applyFill="1"/>
    <xf numFmtId="0" fontId="13" fillId="0" borderId="11" xfId="0" applyFont="1" applyBorder="1" applyAlignment="1">
      <alignment horizontal="justify" vertical="center" wrapText="1"/>
    </xf>
    <xf numFmtId="0" fontId="4" fillId="0" borderId="11" xfId="0" applyFont="1" applyBorder="1" applyAlignment="1">
      <alignment horizontal="justify" vertical="center" wrapText="1"/>
    </xf>
    <xf numFmtId="0" fontId="13" fillId="0" borderId="19" xfId="0" applyFont="1" applyBorder="1" applyAlignment="1">
      <alignment horizontal="left" vertical="center" wrapText="1"/>
    </xf>
    <xf numFmtId="0" fontId="4" fillId="0" borderId="19" xfId="0" applyFont="1" applyBorder="1" applyAlignment="1">
      <alignment horizontal="left" vertical="center" wrapText="1"/>
    </xf>
    <xf numFmtId="0" fontId="4" fillId="0" borderId="19" xfId="0" applyFont="1" applyBorder="1" applyAlignment="1">
      <alignment horizontal="left" vertical="center" wrapText="1" indent="1"/>
    </xf>
    <xf numFmtId="0" fontId="15" fillId="0" borderId="18" xfId="0" applyFont="1" applyBorder="1" applyAlignment="1">
      <alignment horizontal="justify"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13" fillId="0" borderId="18" xfId="0" applyFont="1" applyBorder="1" applyAlignment="1">
      <alignment horizontal="left" vertical="center" wrapText="1"/>
    </xf>
    <xf numFmtId="0" fontId="13" fillId="0" borderId="19" xfId="0" applyFont="1" applyBorder="1" applyAlignment="1">
      <alignment horizontal="justify" vertical="center" wrapText="1"/>
    </xf>
    <xf numFmtId="0" fontId="14" fillId="0" borderId="11" xfId="0" applyFont="1" applyBorder="1" applyAlignment="1">
      <alignment horizontal="justify"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13" fillId="0" borderId="18" xfId="0" applyFont="1" applyBorder="1" applyAlignment="1">
      <alignment horizontal="justify" vertical="center" wrapText="1"/>
    </xf>
    <xf numFmtId="0" fontId="13" fillId="2" borderId="19" xfId="0" applyFont="1" applyFill="1" applyBorder="1" applyAlignment="1">
      <alignment horizontal="justify" vertical="center" wrapText="1"/>
    </xf>
    <xf numFmtId="0" fontId="15" fillId="0" borderId="19" xfId="0" applyFont="1" applyBorder="1" applyAlignment="1">
      <alignment horizontal="justify" vertical="center" wrapText="1"/>
    </xf>
    <xf numFmtId="0" fontId="18" fillId="3" borderId="0" xfId="0" applyFont="1" applyFill="1" applyAlignment="1">
      <alignment horizontal="left" vertical="center" wrapText="1"/>
    </xf>
    <xf numFmtId="0" fontId="18" fillId="3" borderId="0" xfId="0" applyFont="1" applyFill="1" applyAlignment="1">
      <alignment horizontal="left"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20" fillId="4" borderId="0" xfId="0" applyFont="1" applyFill="1" applyAlignment="1">
      <alignment horizontal="center" vertical="center" wrapText="1"/>
    </xf>
    <xf numFmtId="0" fontId="21" fillId="4" borderId="0" xfId="0" applyFont="1" applyFill="1" applyAlignment="1">
      <alignment horizontal="center" vertical="center" wrapText="1"/>
    </xf>
    <xf numFmtId="0" fontId="19" fillId="4" borderId="17" xfId="0" applyFont="1" applyFill="1" applyBorder="1" applyAlignment="1">
      <alignment horizontal="center" vertical="center" wrapText="1"/>
    </xf>
    <xf numFmtId="0" fontId="19" fillId="4" borderId="19"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24" xfId="0" applyFont="1" applyFill="1" applyBorder="1" applyAlignment="1">
      <alignment horizontal="center" vertical="center"/>
    </xf>
    <xf numFmtId="0" fontId="19" fillId="4" borderId="25"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23" xfId="0" applyFont="1" applyFill="1" applyBorder="1" applyAlignment="1">
      <alignment horizontal="center" vertical="center" wrapText="1"/>
    </xf>
    <xf numFmtId="0" fontId="19" fillId="4" borderId="26" xfId="0" applyFont="1" applyFill="1" applyBorder="1" applyAlignment="1">
      <alignment horizontal="center" vertical="center" wrapText="1"/>
    </xf>
  </cellXfs>
  <cellStyles count="2">
    <cellStyle name="Millares" xfId="1" builtinId="3"/>
    <cellStyle name="Normal" xfId="0" builtinId="0"/>
  </cellStyles>
  <dxfs count="0"/>
  <tableStyles count="0" defaultTableStyle="TableStyleMedium2" defaultPivotStyle="PivotStyleLight16"/>
  <colors>
    <mruColors>
      <color rgb="FF660033"/>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1030942</xdr:colOff>
      <xdr:row>94</xdr:row>
      <xdr:rowOff>17480</xdr:rowOff>
    </xdr:from>
    <xdr:to>
      <xdr:col>3</xdr:col>
      <xdr:colOff>30294</xdr:colOff>
      <xdr:row>101</xdr:row>
      <xdr:rowOff>58008</xdr:rowOff>
    </xdr:to>
    <xdr:sp macro="" textlink="">
      <xdr:nvSpPr>
        <xdr:cNvPr id="2" name="Cuadro de texto 1">
          <a:extLst>
            <a:ext uri="{FF2B5EF4-FFF2-40B4-BE49-F238E27FC236}">
              <a16:creationId xmlns:a16="http://schemas.microsoft.com/office/drawing/2014/main" id="{76B36497-59F9-7F42-A5DB-582BB218CA35}"/>
            </a:ext>
          </a:extLst>
        </xdr:cNvPr>
        <xdr:cNvSpPr txBox="1"/>
      </xdr:nvSpPr>
      <xdr:spPr>
        <a:xfrm>
          <a:off x="1157942" y="18626715"/>
          <a:ext cx="2592705" cy="1400175"/>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______________________________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LIC. PEDRO TORRES</a:t>
          </a:r>
          <a:r>
            <a:rPr lang="es-ES" sz="1200" baseline="0">
              <a:effectLst/>
              <a:latin typeface="Calibri" panose="020F0502020204030204" pitchFamily="34" charset="0"/>
              <a:ea typeface="Times New Roman" panose="02020603050405020304" pitchFamily="18" charset="0"/>
              <a:cs typeface="Times New Roman" panose="02020603050405020304" pitchFamily="18" charset="0"/>
            </a:rPr>
            <a:t> GONZÁLEZ</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SUBSECRETARIO DE EGRESOS</a:t>
          </a:r>
          <a:endParaRPr lang="es-MX" sz="1200">
            <a:effectLst/>
            <a:latin typeface="Times New Roman" panose="02020603050405020304" pitchFamily="18" charset="0"/>
            <a:ea typeface="Times New Roman" panose="02020603050405020304" pitchFamily="18" charset="0"/>
          </a:endParaRPr>
        </a:p>
      </xdr:txBody>
    </xdr:sp>
    <xdr:clientData/>
  </xdr:twoCellAnchor>
  <xdr:twoCellAnchor>
    <xdr:from>
      <xdr:col>5</xdr:col>
      <xdr:colOff>1699597</xdr:colOff>
      <xdr:row>94</xdr:row>
      <xdr:rowOff>22411</xdr:rowOff>
    </xdr:from>
    <xdr:to>
      <xdr:col>7</xdr:col>
      <xdr:colOff>609302</xdr:colOff>
      <xdr:row>101</xdr:row>
      <xdr:rowOff>62939</xdr:rowOff>
    </xdr:to>
    <xdr:sp macro="" textlink="">
      <xdr:nvSpPr>
        <xdr:cNvPr id="3" name="Cuadro de texto 2">
          <a:extLst>
            <a:ext uri="{FF2B5EF4-FFF2-40B4-BE49-F238E27FC236}">
              <a16:creationId xmlns:a16="http://schemas.microsoft.com/office/drawing/2014/main" id="{48A85B0A-ED1E-CF4C-89FB-9F3F353D6D10}"/>
            </a:ext>
          </a:extLst>
        </xdr:cNvPr>
        <xdr:cNvSpPr txBox="1"/>
      </xdr:nvSpPr>
      <xdr:spPr>
        <a:xfrm>
          <a:off x="6503185" y="18631646"/>
          <a:ext cx="2592705" cy="1400175"/>
        </a:xfrm>
        <a:prstGeom prst="rect">
          <a:avLst/>
        </a:prstGeom>
        <a:solidFill>
          <a:sysClr val="window" lastClr="FFFFFF"/>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_______________________________ </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MX" sz="1200">
              <a:effectLst/>
              <a:latin typeface="Calibri" panose="020F0502020204030204" pitchFamily="34" charset="0"/>
              <a:ea typeface="Times New Roman" panose="02020603050405020304" pitchFamily="18" charset="0"/>
              <a:cs typeface="Times New Roman" panose="02020603050405020304" pitchFamily="18" charset="0"/>
            </a:rPr>
            <a:t>C.P.C. RAYMUNDO SEGURA ESTRADA</a:t>
          </a:r>
          <a:endParaRPr lang="es-MX" sz="1200">
            <a:effectLst/>
            <a:latin typeface="Times New Roman" panose="02020603050405020304" pitchFamily="18" charset="0"/>
            <a:ea typeface="Times New Roman" panose="02020603050405020304" pitchFamily="18" charset="0"/>
          </a:endParaRPr>
        </a:p>
        <a:p>
          <a:pPr algn="ctr">
            <a:spcAft>
              <a:spcPts val="0"/>
            </a:spcAft>
          </a:pPr>
          <a:r>
            <a:rPr lang="es-ES" sz="1200">
              <a:effectLst/>
              <a:latin typeface="Calibri" panose="020F0502020204030204" pitchFamily="34" charset="0"/>
              <a:ea typeface="Times New Roman" panose="02020603050405020304" pitchFamily="18" charset="0"/>
              <a:cs typeface="Times New Roman" panose="02020603050405020304" pitchFamily="18" charset="0"/>
            </a:rPr>
            <a:t>SECRETARIO DE FINANZAS Y ADMINISTRACIÓN</a:t>
          </a:r>
          <a:endParaRPr lang="es-MX" sz="1200">
            <a:effectLst/>
            <a:latin typeface="Times New Roman" panose="02020603050405020304" pitchFamily="18" charset="0"/>
            <a:ea typeface="Times New Roman" panose="02020603050405020304" pitchFamily="18" charset="0"/>
          </a:endParaRPr>
        </a:p>
      </xdr:txBody>
    </xdr:sp>
    <xdr:clientData/>
  </xdr:twoCellAnchor>
  <xdr:oneCellAnchor>
    <xdr:from>
      <xdr:col>3</xdr:col>
      <xdr:colOff>81643</xdr:colOff>
      <xdr:row>104</xdr:row>
      <xdr:rowOff>68041</xdr:rowOff>
    </xdr:from>
    <xdr:ext cx="2857500" cy="655949"/>
    <xdr:sp macro="" textlink="">
      <xdr:nvSpPr>
        <xdr:cNvPr id="4" name="CuadroTexto 3">
          <a:extLst>
            <a:ext uri="{FF2B5EF4-FFF2-40B4-BE49-F238E27FC236}">
              <a16:creationId xmlns:a16="http://schemas.microsoft.com/office/drawing/2014/main" id="{1DADF870-9A24-4101-9DE2-2B6553C3D446}"/>
            </a:ext>
          </a:extLst>
        </xdr:cNvPr>
        <xdr:cNvSpPr txBox="1"/>
      </xdr:nvSpPr>
      <xdr:spPr>
        <a:xfrm flipH="1">
          <a:off x="5334000" y="40916684"/>
          <a:ext cx="2857500" cy="655949"/>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200" b="0" i="0" u="none" strike="noStrike">
              <a:solidFill>
                <a:sysClr val="windowText" lastClr="000000"/>
              </a:solidFill>
              <a:effectLst/>
              <a:latin typeface="+mn-lt"/>
              <a:ea typeface="+mn-ea"/>
              <a:cs typeface="Arial" panose="020B0604020202020204" pitchFamily="34" charset="0"/>
            </a:rPr>
            <a:t>___________________________________</a:t>
          </a:r>
        </a:p>
        <a:p>
          <a:pPr algn="ctr"/>
          <a:r>
            <a:rPr lang="es-MX" sz="1200" b="0" i="0" u="none" strike="noStrike" baseline="0">
              <a:solidFill>
                <a:sysClr val="windowText" lastClr="000000"/>
              </a:solidFill>
              <a:effectLst/>
              <a:latin typeface="+mn-lt"/>
              <a:ea typeface="+mn-ea"/>
              <a:cs typeface="Arial" panose="020B0604020202020204" pitchFamily="34" charset="0"/>
            </a:rPr>
            <a:t>MTRO. RICARDO SALINAS MÉNDEZ</a:t>
          </a:r>
        </a:p>
        <a:p>
          <a:pPr algn="ctr"/>
          <a:r>
            <a:rPr lang="es-MX" sz="1200" b="0" i="0" u="none" strike="noStrike" baseline="0">
              <a:solidFill>
                <a:sysClr val="windowText" lastClr="000000"/>
              </a:solidFill>
              <a:effectLst/>
              <a:latin typeface="+mn-lt"/>
              <a:ea typeface="+mn-ea"/>
              <a:cs typeface="Arial" panose="020B0604020202020204" pitchFamily="34" charset="0"/>
            </a:rPr>
            <a:t>OFICIAL MAYOR</a:t>
          </a:r>
          <a:endParaRPr lang="es-MX" sz="1200">
            <a:solidFill>
              <a:sysClr val="windowText" lastClr="000000"/>
            </a:solidFill>
            <a:latin typeface="+mn-lt"/>
            <a:cs typeface="Arial" panose="020B0604020202020204"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282727</xdr:colOff>
      <xdr:row>45</xdr:row>
      <xdr:rowOff>36272</xdr:rowOff>
    </xdr:from>
    <xdr:to>
      <xdr:col>8</xdr:col>
      <xdr:colOff>617959</xdr:colOff>
      <xdr:row>54</xdr:row>
      <xdr:rowOff>58615</xdr:rowOff>
    </xdr:to>
    <xdr:sp macro="" textlink="">
      <xdr:nvSpPr>
        <xdr:cNvPr id="2" name="Text Box 8">
          <a:extLst>
            <a:ext uri="{FF2B5EF4-FFF2-40B4-BE49-F238E27FC236}">
              <a16:creationId xmlns:a16="http://schemas.microsoft.com/office/drawing/2014/main" id="{C46467C3-8A43-4A16-AAD2-9075E13128C2}"/>
            </a:ext>
          </a:extLst>
        </xdr:cNvPr>
        <xdr:cNvSpPr txBox="1">
          <a:spLocks noChangeArrowheads="1"/>
        </xdr:cNvSpPr>
      </xdr:nvSpPr>
      <xdr:spPr bwMode="auto">
        <a:xfrm>
          <a:off x="4854727" y="8608772"/>
          <a:ext cx="1859232" cy="1736843"/>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800" b="0" i="0" strike="noStrike">
              <a:solidFill>
                <a:srgbClr val="000000"/>
              </a:solidFill>
              <a:latin typeface="Arial"/>
              <a:ea typeface="+mn-ea"/>
              <a:cs typeface="Arial"/>
            </a:rPr>
            <a:t>Secretario de Finanzas y Administración</a:t>
          </a:r>
        </a:p>
        <a:p>
          <a:pPr algn="ctr" rtl="1">
            <a:defRPr sz="1000"/>
          </a:pPr>
          <a:endParaRPr lang="es-MX" sz="800" b="0" i="0" strike="noStrike">
            <a:solidFill>
              <a:srgbClr val="000000"/>
            </a:solidFill>
            <a:latin typeface="Arial"/>
            <a:ea typeface="+mn-ea"/>
            <a:cs typeface="Arial"/>
          </a:endParaRPr>
        </a:p>
        <a:p>
          <a:pPr algn="ctr" rtl="1">
            <a:defRPr sz="1000"/>
          </a:pPr>
          <a:endParaRPr lang="es-MX" sz="800" b="0" i="0" strike="noStrike">
            <a:solidFill>
              <a:srgbClr val="000000"/>
            </a:solidFill>
            <a:latin typeface="Arial"/>
            <a:ea typeface="+mn-ea"/>
            <a:cs typeface="Arial"/>
          </a:endParaRPr>
        </a:p>
        <a:p>
          <a:pPr algn="ctr" rtl="1">
            <a:defRPr sz="1000"/>
          </a:pPr>
          <a:endParaRPr lang="es-MX" sz="800" b="0" i="0" strike="noStrike">
            <a:solidFill>
              <a:srgbClr val="000000"/>
            </a:solidFill>
            <a:latin typeface="Arial"/>
            <a:ea typeface="+mn-ea"/>
            <a:cs typeface="Arial"/>
          </a:endParaRPr>
        </a:p>
        <a:p>
          <a:pPr algn="ctr" rtl="1">
            <a:defRPr sz="1000"/>
          </a:pPr>
          <a:r>
            <a:rPr lang="es-MX" sz="800" b="0" i="0" strike="noStrike">
              <a:solidFill>
                <a:srgbClr val="000000"/>
              </a:solidFill>
              <a:latin typeface="Arial"/>
              <a:ea typeface="+mn-ea"/>
              <a:cs typeface="Arial"/>
            </a:rPr>
            <a:t>C.P.C. Raymundo Segura Estrada</a:t>
          </a:r>
        </a:p>
        <a:p>
          <a:pPr algn="ctr" rtl="1">
            <a:defRPr sz="1000"/>
          </a:pPr>
          <a:r>
            <a:rPr lang="es-MX" sz="900" b="1" i="0" strike="noStrike">
              <a:solidFill>
                <a:srgbClr val="000000"/>
              </a:solidFill>
              <a:latin typeface="Arial"/>
              <a:cs typeface="Arial"/>
            </a:rPr>
            <a:t>________________________</a:t>
          </a:r>
        </a:p>
        <a:p>
          <a:pPr algn="ctr" rtl="1">
            <a:defRPr sz="1000"/>
          </a:pPr>
          <a:r>
            <a:rPr lang="es-MX" sz="900" b="1" i="0" strike="noStrike">
              <a:solidFill>
                <a:srgbClr val="000000"/>
              </a:solidFill>
              <a:latin typeface="Arial"/>
              <a:cs typeface="Arial"/>
            </a:rPr>
            <a:t>Aprobado</a:t>
          </a:r>
          <a:r>
            <a:rPr lang="es-MX" sz="900" b="1" i="0" strike="noStrike" baseline="0">
              <a:solidFill>
                <a:srgbClr val="000000"/>
              </a:solidFill>
              <a:latin typeface="Arial"/>
              <a:cs typeface="Arial"/>
            </a:rPr>
            <a:t> por</a:t>
          </a:r>
          <a:endParaRPr lang="es-MX" sz="900" b="1" i="0" strike="noStrike">
            <a:solidFill>
              <a:srgbClr val="000000"/>
            </a:solidFill>
            <a:latin typeface="Arial"/>
            <a:cs typeface="Arial"/>
          </a:endParaRPr>
        </a:p>
      </xdr:txBody>
    </xdr:sp>
    <xdr:clientData/>
  </xdr:twoCellAnchor>
  <xdr:twoCellAnchor>
    <xdr:from>
      <xdr:col>0</xdr:col>
      <xdr:colOff>14654</xdr:colOff>
      <xdr:row>45</xdr:row>
      <xdr:rowOff>14655</xdr:rowOff>
    </xdr:from>
    <xdr:to>
      <xdr:col>2</xdr:col>
      <xdr:colOff>423159</xdr:colOff>
      <xdr:row>54</xdr:row>
      <xdr:rowOff>73269</xdr:rowOff>
    </xdr:to>
    <xdr:sp macro="" textlink="">
      <xdr:nvSpPr>
        <xdr:cNvPr id="3" name="Text Box 9">
          <a:extLst>
            <a:ext uri="{FF2B5EF4-FFF2-40B4-BE49-F238E27FC236}">
              <a16:creationId xmlns:a16="http://schemas.microsoft.com/office/drawing/2014/main" id="{682F5585-F4FE-414D-871E-EB502AC599D5}"/>
            </a:ext>
          </a:extLst>
        </xdr:cNvPr>
        <xdr:cNvSpPr txBox="1">
          <a:spLocks noChangeArrowheads="1"/>
        </xdr:cNvSpPr>
      </xdr:nvSpPr>
      <xdr:spPr bwMode="auto">
        <a:xfrm>
          <a:off x="14654" y="8587155"/>
          <a:ext cx="1932505" cy="177311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800" b="0" i="0" strike="noStrike">
              <a:solidFill>
                <a:srgbClr val="000000"/>
              </a:solidFill>
              <a:latin typeface="Arial"/>
              <a:cs typeface="Arial"/>
            </a:rPr>
            <a:t>Titular de la Unidad</a:t>
          </a:r>
          <a:r>
            <a:rPr lang="es-MX" sz="800" b="0" i="0" strike="noStrike" baseline="0">
              <a:solidFill>
                <a:srgbClr val="000000"/>
              </a:solidFill>
              <a:latin typeface="Arial"/>
              <a:cs typeface="Arial"/>
            </a:rPr>
            <a:t> de Deuda y Financiamiento</a:t>
          </a:r>
        </a:p>
        <a:p>
          <a:pPr algn="ctr" rtl="1">
            <a:defRPr sz="1000"/>
          </a:pPr>
          <a:endParaRPr lang="es-MX" sz="800" b="1" i="0" strike="noStrike">
            <a:solidFill>
              <a:srgbClr val="000000"/>
            </a:solidFill>
            <a:latin typeface="Arial"/>
            <a:cs typeface="Arial"/>
          </a:endParaRPr>
        </a:p>
        <a:p>
          <a:pPr algn="ctr" rtl="1">
            <a:defRPr sz="1000"/>
          </a:pPr>
          <a:endParaRPr lang="es-MX" sz="800" b="1" i="0" strike="noStrike">
            <a:solidFill>
              <a:srgbClr val="000000"/>
            </a:solidFill>
            <a:latin typeface="Arial"/>
            <a:cs typeface="Arial"/>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800" b="0" i="0" strike="noStrike" baseline="0">
              <a:solidFill>
                <a:srgbClr val="000000"/>
              </a:solidFill>
              <a:latin typeface="Arial"/>
              <a:ea typeface="+mn-ea"/>
              <a:cs typeface="Arial"/>
            </a:rPr>
            <a:t>Lic. Yomeida Jiménez Ramírez</a:t>
          </a:r>
          <a:endParaRPr lang="es-MX" sz="900" b="0" i="0" strike="noStrike" baseline="0">
            <a:solidFill>
              <a:srgbClr val="000000"/>
            </a:solidFill>
            <a:latin typeface="Arial"/>
            <a:ea typeface="+mn-ea"/>
            <a:cs typeface="Arial"/>
          </a:endParaRP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900" b="1" i="0" strike="noStrike">
              <a:solidFill>
                <a:srgbClr val="000000"/>
              </a:solidFill>
              <a:latin typeface="Arial"/>
              <a:cs typeface="Arial"/>
            </a:rPr>
            <a:t>______________________</a:t>
          </a:r>
        </a:p>
        <a:p>
          <a:pPr algn="ctr" rtl="1">
            <a:defRPr sz="1000"/>
          </a:pPr>
          <a:r>
            <a:rPr lang="es-MX" sz="900" b="1" i="0" strike="noStrike">
              <a:solidFill>
                <a:srgbClr val="000000"/>
              </a:solidFill>
              <a:latin typeface="Arial"/>
              <a:cs typeface="Arial"/>
            </a:rPr>
            <a:t>Elaborado por	</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1276353</xdr:colOff>
      <xdr:row>8</xdr:row>
      <xdr:rowOff>152400</xdr:rowOff>
    </xdr:from>
    <xdr:ext cx="7853505" cy="1892569"/>
    <xdr:sp macro="" textlink="">
      <xdr:nvSpPr>
        <xdr:cNvPr id="2" name="5 CuadroTexto">
          <a:extLst>
            <a:ext uri="{FF2B5EF4-FFF2-40B4-BE49-F238E27FC236}">
              <a16:creationId xmlns:a16="http://schemas.microsoft.com/office/drawing/2014/main" id="{DABB8284-A7B5-407B-8AEC-B59EAF65D2AD}"/>
            </a:ext>
          </a:extLst>
        </xdr:cNvPr>
        <xdr:cNvSpPr txBox="1"/>
      </xdr:nvSpPr>
      <xdr:spPr>
        <a:xfrm rot="20727544">
          <a:off x="762003" y="1676400"/>
          <a:ext cx="7853505" cy="18925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MX" sz="11500" b="0">
              <a:solidFill>
                <a:schemeClr val="tx1">
                  <a:lumMod val="50000"/>
                  <a:lumOff val="50000"/>
                </a:schemeClr>
              </a:solidFill>
            </a:rPr>
            <a:t>NO    APLICA</a:t>
          </a:r>
        </a:p>
      </xdr:txBody>
    </xdr:sp>
    <xdr:clientData/>
  </xdr:oneCellAnchor>
  <xdr:twoCellAnchor>
    <xdr:from>
      <xdr:col>5</xdr:col>
      <xdr:colOff>166266</xdr:colOff>
      <xdr:row>22</xdr:row>
      <xdr:rowOff>31749</xdr:rowOff>
    </xdr:from>
    <xdr:to>
      <xdr:col>7</xdr:col>
      <xdr:colOff>492526</xdr:colOff>
      <xdr:row>33</xdr:row>
      <xdr:rowOff>181783</xdr:rowOff>
    </xdr:to>
    <xdr:sp macro="" textlink="">
      <xdr:nvSpPr>
        <xdr:cNvPr id="3" name="Text Box 8">
          <a:extLst>
            <a:ext uri="{FF2B5EF4-FFF2-40B4-BE49-F238E27FC236}">
              <a16:creationId xmlns:a16="http://schemas.microsoft.com/office/drawing/2014/main" id="{64F6E4D9-25D0-4C13-8279-59BBF5CEB21B}"/>
            </a:ext>
          </a:extLst>
        </xdr:cNvPr>
        <xdr:cNvSpPr txBox="1">
          <a:spLocks noChangeArrowheads="1"/>
        </xdr:cNvSpPr>
      </xdr:nvSpPr>
      <xdr:spPr bwMode="auto">
        <a:xfrm>
          <a:off x="3976266" y="4222749"/>
          <a:ext cx="1850260" cy="224553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800" b="0" i="0" strike="noStrike">
              <a:solidFill>
                <a:srgbClr val="000000"/>
              </a:solidFill>
              <a:latin typeface="Arial"/>
              <a:ea typeface="+mn-ea"/>
              <a:cs typeface="Arial"/>
            </a:rPr>
            <a:t>Secretario de Finanzas y Administración</a:t>
          </a:r>
        </a:p>
        <a:p>
          <a:pPr algn="ctr" rtl="1">
            <a:defRPr sz="1000"/>
          </a:pPr>
          <a:endParaRPr lang="es-MX" sz="800" b="0" i="0" strike="noStrike">
            <a:solidFill>
              <a:srgbClr val="000000"/>
            </a:solidFill>
            <a:latin typeface="Arial"/>
            <a:ea typeface="+mn-ea"/>
            <a:cs typeface="Arial"/>
          </a:endParaRPr>
        </a:p>
        <a:p>
          <a:pPr algn="ctr" rtl="1">
            <a:defRPr sz="1000"/>
          </a:pPr>
          <a:endParaRPr lang="es-MX" sz="800" b="0" i="0" strike="noStrike">
            <a:solidFill>
              <a:srgbClr val="000000"/>
            </a:solidFill>
            <a:latin typeface="Arial"/>
            <a:ea typeface="+mn-ea"/>
            <a:cs typeface="Arial"/>
          </a:endParaRPr>
        </a:p>
        <a:p>
          <a:pPr algn="ctr" rtl="1">
            <a:defRPr sz="1000"/>
          </a:pPr>
          <a:r>
            <a:rPr lang="es-MX" sz="800" b="0" i="0" strike="noStrike">
              <a:solidFill>
                <a:srgbClr val="000000"/>
              </a:solidFill>
              <a:latin typeface="Arial"/>
              <a:ea typeface="+mn-ea"/>
              <a:cs typeface="Arial"/>
            </a:rPr>
            <a:t>_______________________________</a:t>
          </a:r>
        </a:p>
        <a:p>
          <a:pPr algn="ctr" rtl="1">
            <a:defRPr sz="1000"/>
          </a:pPr>
          <a:r>
            <a:rPr lang="es-MX" sz="800" b="0" i="0" strike="noStrike">
              <a:solidFill>
                <a:srgbClr val="000000"/>
              </a:solidFill>
              <a:latin typeface="Arial"/>
              <a:ea typeface="+mn-ea"/>
              <a:cs typeface="Arial"/>
            </a:rPr>
            <a:t>C.P.C.</a:t>
          </a:r>
          <a:r>
            <a:rPr lang="es-MX" sz="800" b="0" i="0" strike="noStrike" baseline="0">
              <a:solidFill>
                <a:srgbClr val="000000"/>
              </a:solidFill>
              <a:latin typeface="Arial"/>
              <a:ea typeface="+mn-ea"/>
              <a:cs typeface="Arial"/>
            </a:rPr>
            <a:t> Raymundo Segura Estrada</a:t>
          </a:r>
          <a:endParaRPr lang="es-MX" sz="800" b="0" i="0" strike="noStrike">
            <a:solidFill>
              <a:srgbClr val="000000"/>
            </a:solidFill>
            <a:latin typeface="Arial"/>
            <a:ea typeface="+mn-ea"/>
            <a:cs typeface="Arial"/>
          </a:endParaRPr>
        </a:p>
      </xdr:txBody>
    </xdr:sp>
    <xdr:clientData/>
  </xdr:twoCellAnchor>
  <xdr:twoCellAnchor>
    <xdr:from>
      <xdr:col>0</xdr:col>
      <xdr:colOff>1248989</xdr:colOff>
      <xdr:row>22</xdr:row>
      <xdr:rowOff>11168</xdr:rowOff>
    </xdr:from>
    <xdr:to>
      <xdr:col>3</xdr:col>
      <xdr:colOff>168086</xdr:colOff>
      <xdr:row>33</xdr:row>
      <xdr:rowOff>176159</xdr:rowOff>
    </xdr:to>
    <xdr:sp macro="" textlink="">
      <xdr:nvSpPr>
        <xdr:cNvPr id="4" name="Text Box 9">
          <a:extLst>
            <a:ext uri="{FF2B5EF4-FFF2-40B4-BE49-F238E27FC236}">
              <a16:creationId xmlns:a16="http://schemas.microsoft.com/office/drawing/2014/main" id="{A837C2A8-A31D-41D6-98A0-711124611F6D}"/>
            </a:ext>
          </a:extLst>
        </xdr:cNvPr>
        <xdr:cNvSpPr txBox="1">
          <a:spLocks noChangeArrowheads="1"/>
        </xdr:cNvSpPr>
      </xdr:nvSpPr>
      <xdr:spPr bwMode="auto">
        <a:xfrm>
          <a:off x="763214" y="4202168"/>
          <a:ext cx="1690872" cy="226049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800" b="0" i="0" strike="noStrike">
              <a:solidFill>
                <a:srgbClr val="000000"/>
              </a:solidFill>
              <a:latin typeface="Arial"/>
              <a:cs typeface="Arial"/>
            </a:rPr>
            <a:t>Titular de la Unidad de</a:t>
          </a:r>
        </a:p>
        <a:p>
          <a:pPr algn="ctr" rtl="1">
            <a:defRPr sz="1000"/>
          </a:pPr>
          <a:r>
            <a:rPr lang="es-MX" sz="800" b="0" i="0" strike="noStrike">
              <a:solidFill>
                <a:srgbClr val="000000"/>
              </a:solidFill>
              <a:latin typeface="Arial"/>
              <a:cs typeface="Arial"/>
            </a:rPr>
            <a:t> </a:t>
          </a:r>
          <a:r>
            <a:rPr lang="es-MX" sz="800" b="0" i="0" strike="noStrike" baseline="0">
              <a:solidFill>
                <a:srgbClr val="000000"/>
              </a:solidFill>
              <a:latin typeface="Arial"/>
              <a:cs typeface="Arial"/>
            </a:rPr>
            <a:t>Deuda y Financiamiento</a:t>
          </a:r>
        </a:p>
        <a:p>
          <a:pPr algn="ctr" rtl="1">
            <a:defRPr sz="1000"/>
          </a:pPr>
          <a:endParaRPr lang="es-MX" sz="800" b="1" i="0" strike="noStrike">
            <a:solidFill>
              <a:srgbClr val="000000"/>
            </a:solidFill>
            <a:latin typeface="Arial"/>
            <a:cs typeface="Arial"/>
          </a:endParaRPr>
        </a:p>
        <a:p>
          <a:pPr algn="ctr" rtl="1">
            <a:defRPr sz="1000"/>
          </a:pPr>
          <a:r>
            <a:rPr lang="es-MX" sz="800" b="1" i="0" strike="noStrike">
              <a:solidFill>
                <a:srgbClr val="000000"/>
              </a:solidFill>
              <a:latin typeface="Arial"/>
              <a:cs typeface="Arial"/>
            </a:rPr>
            <a:t>______________________________</a:t>
          </a:r>
        </a:p>
        <a:p>
          <a:pPr marL="0" marR="0" indent="0" algn="ctr" defTabSz="914400" rtl="1" eaLnBrk="1" fontAlgn="auto" latinLnBrk="0" hangingPunct="1">
            <a:lnSpc>
              <a:spcPct val="100000"/>
            </a:lnSpc>
            <a:spcBef>
              <a:spcPts val="0"/>
            </a:spcBef>
            <a:spcAft>
              <a:spcPts val="0"/>
            </a:spcAft>
            <a:buClrTx/>
            <a:buSzTx/>
            <a:buFontTx/>
            <a:buNone/>
            <a:tabLst/>
            <a:defRPr sz="1000"/>
          </a:pPr>
          <a:r>
            <a:rPr lang="es-MX" sz="800" b="0" i="0" strike="noStrike" baseline="0">
              <a:solidFill>
                <a:srgbClr val="000000"/>
              </a:solidFill>
              <a:latin typeface="Arial"/>
              <a:ea typeface="+mn-ea"/>
              <a:cs typeface="Arial"/>
            </a:rPr>
            <a:t>Lic. Yomeida Jiménez Ramírez</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2"/>
  <sheetViews>
    <sheetView zoomScale="70" zoomScaleNormal="70" zoomScaleSheetLayoutView="50" workbookViewId="0">
      <pane xSplit="2" ySplit="8" topLeftCell="C27" activePane="bottomRight" state="frozen"/>
      <selection pane="topRight" activeCell="C1" sqref="C1"/>
      <selection pane="bottomLeft" activeCell="A9" sqref="A9"/>
      <selection pane="bottomRight" activeCell="H8" sqref="A3:H8"/>
    </sheetView>
  </sheetViews>
  <sheetFormatPr baseColWidth="10" defaultColWidth="11.42578125" defaultRowHeight="15" x14ac:dyDescent="0.25"/>
  <cols>
    <col min="1" max="1" width="1.7109375" customWidth="1"/>
    <col min="2" max="2" width="58.140625" customWidth="1"/>
    <col min="3" max="3" width="19" customWidth="1"/>
    <col min="4" max="4" width="18.85546875" customWidth="1"/>
    <col min="5" max="5" width="1.7109375" customWidth="1"/>
    <col min="6" max="6" width="59.140625" customWidth="1"/>
    <col min="7" max="7" width="19" customWidth="1"/>
    <col min="8" max="8" width="18.85546875" customWidth="1"/>
    <col min="10" max="10" width="14.7109375" bestFit="1" customWidth="1"/>
    <col min="12" max="12" width="20.28515625" bestFit="1" customWidth="1"/>
    <col min="13" max="13" width="21.5703125" bestFit="1" customWidth="1"/>
  </cols>
  <sheetData>
    <row r="1" spans="1:14" ht="18" x14ac:dyDescent="0.25">
      <c r="H1" s="16" t="s">
        <v>0</v>
      </c>
    </row>
    <row r="2" spans="1:14" x14ac:dyDescent="0.25">
      <c r="F2" s="1"/>
    </row>
    <row r="3" spans="1:14" ht="20.25" x14ac:dyDescent="0.25">
      <c r="A3" s="102" t="s">
        <v>1</v>
      </c>
      <c r="B3" s="102"/>
      <c r="C3" s="102"/>
      <c r="D3" s="102"/>
      <c r="E3" s="102"/>
      <c r="F3" s="102"/>
      <c r="G3" s="102"/>
      <c r="H3" s="102"/>
    </row>
    <row r="4" spans="1:14" ht="20.25" x14ac:dyDescent="0.25">
      <c r="A4" s="102" t="s">
        <v>2</v>
      </c>
      <c r="B4" s="102"/>
      <c r="C4" s="102"/>
      <c r="D4" s="102"/>
      <c r="E4" s="102"/>
      <c r="F4" s="102"/>
      <c r="G4" s="102"/>
      <c r="H4" s="102"/>
    </row>
    <row r="5" spans="1:14" ht="20.25" x14ac:dyDescent="0.25">
      <c r="A5" s="102" t="s">
        <v>122</v>
      </c>
      <c r="B5" s="102"/>
      <c r="C5" s="102"/>
      <c r="D5" s="102"/>
      <c r="E5" s="102"/>
      <c r="F5" s="102"/>
      <c r="G5" s="102"/>
      <c r="H5" s="102"/>
    </row>
    <row r="6" spans="1:14" s="17" customFormat="1" ht="15.75" x14ac:dyDescent="0.25">
      <c r="A6" s="103" t="s">
        <v>3</v>
      </c>
      <c r="B6" s="103"/>
      <c r="C6" s="103"/>
      <c r="D6" s="103"/>
      <c r="E6" s="103"/>
      <c r="F6" s="103"/>
      <c r="G6" s="103"/>
      <c r="H6" s="103"/>
    </row>
    <row r="7" spans="1:14" ht="32.1" customHeight="1" x14ac:dyDescent="0.25">
      <c r="A7" s="100" t="s">
        <v>4</v>
      </c>
      <c r="B7" s="100"/>
      <c r="C7" s="100" t="s">
        <v>5</v>
      </c>
      <c r="D7" s="100"/>
      <c r="E7" s="100" t="s">
        <v>4</v>
      </c>
      <c r="F7" s="100"/>
      <c r="G7" s="100" t="s">
        <v>5</v>
      </c>
      <c r="H7" s="100"/>
    </row>
    <row r="8" spans="1:14" ht="36" customHeight="1" x14ac:dyDescent="0.25">
      <c r="A8" s="100"/>
      <c r="B8" s="100"/>
      <c r="C8" s="101">
        <v>2025</v>
      </c>
      <c r="D8" s="101">
        <v>2024</v>
      </c>
      <c r="E8" s="100"/>
      <c r="F8" s="100"/>
      <c r="G8" s="101">
        <v>2025</v>
      </c>
      <c r="H8" s="101">
        <v>2024</v>
      </c>
    </row>
    <row r="9" spans="1:14" ht="36" customHeight="1" x14ac:dyDescent="0.25">
      <c r="A9" s="82" t="s">
        <v>6</v>
      </c>
      <c r="B9" s="83"/>
      <c r="C9" s="5"/>
      <c r="D9" s="5"/>
      <c r="E9" s="84" t="s">
        <v>7</v>
      </c>
      <c r="F9" s="85"/>
      <c r="G9" s="5"/>
      <c r="H9" s="5"/>
      <c r="L9" s="29"/>
      <c r="M9" s="29"/>
    </row>
    <row r="10" spans="1:14" ht="36" customHeight="1" x14ac:dyDescent="0.25">
      <c r="A10" s="82" t="s">
        <v>8</v>
      </c>
      <c r="B10" s="83"/>
      <c r="C10" s="6"/>
      <c r="D10" s="6"/>
      <c r="E10" s="82" t="s">
        <v>9</v>
      </c>
      <c r="F10" s="83"/>
      <c r="G10" s="6"/>
      <c r="H10" s="6"/>
      <c r="L10" s="30"/>
      <c r="M10" s="30"/>
      <c r="N10" s="31"/>
    </row>
    <row r="11" spans="1:14" ht="36" customHeight="1" x14ac:dyDescent="0.25">
      <c r="A11" s="82" t="s">
        <v>10</v>
      </c>
      <c r="B11" s="83"/>
      <c r="C11" s="18">
        <f>SUM(C12:C18)</f>
        <v>6403213833.4899998</v>
      </c>
      <c r="D11" s="18">
        <f>SUM(D12:D18)</f>
        <v>5203028108.1100006</v>
      </c>
      <c r="E11" s="82" t="s">
        <v>11</v>
      </c>
      <c r="F11" s="83"/>
      <c r="G11" s="21">
        <f>SUM(G12:G20)</f>
        <v>13403918449.93</v>
      </c>
      <c r="H11" s="21">
        <f>SUM(H12:H20)</f>
        <v>12097108355.08</v>
      </c>
      <c r="L11" s="30"/>
      <c r="M11" s="30"/>
      <c r="N11" s="31"/>
    </row>
    <row r="12" spans="1:14" ht="36" customHeight="1" x14ac:dyDescent="0.25">
      <c r="A12" s="7"/>
      <c r="B12" s="8" t="s">
        <v>12</v>
      </c>
      <c r="C12" s="33">
        <v>11435621.99</v>
      </c>
      <c r="D12" s="19">
        <v>11435621.99</v>
      </c>
      <c r="E12" s="9"/>
      <c r="F12" s="8" t="s">
        <v>13</v>
      </c>
      <c r="G12" s="22">
        <v>168903787.16</v>
      </c>
      <c r="H12" s="22">
        <v>141927727.71000001</v>
      </c>
    </row>
    <row r="13" spans="1:14" ht="36" customHeight="1" x14ac:dyDescent="0.25">
      <c r="A13" s="7"/>
      <c r="B13" s="8" t="s">
        <v>14</v>
      </c>
      <c r="C13" s="33">
        <v>1967932766.73</v>
      </c>
      <c r="D13" s="19">
        <v>1550679638.3</v>
      </c>
      <c r="E13" s="9"/>
      <c r="F13" s="8" t="s">
        <v>15</v>
      </c>
      <c r="G13" s="22">
        <v>2783711674.4000001</v>
      </c>
      <c r="H13" s="22">
        <v>2423509411.5300002</v>
      </c>
      <c r="M13" s="30"/>
    </row>
    <row r="14" spans="1:14" ht="36" customHeight="1" x14ac:dyDescent="0.25">
      <c r="A14" s="7"/>
      <c r="B14" s="8" t="s">
        <v>16</v>
      </c>
      <c r="C14" s="33">
        <v>676290633.79999995</v>
      </c>
      <c r="D14" s="19">
        <v>576283021.80999994</v>
      </c>
      <c r="E14" s="9"/>
      <c r="F14" s="8" t="s">
        <v>17</v>
      </c>
      <c r="G14" s="22">
        <v>13482619.460000001</v>
      </c>
      <c r="H14" s="22">
        <v>1080655.96</v>
      </c>
      <c r="M14" s="30"/>
    </row>
    <row r="15" spans="1:14" ht="36" customHeight="1" x14ac:dyDescent="0.25">
      <c r="A15" s="7"/>
      <c r="B15" s="8" t="s">
        <v>18</v>
      </c>
      <c r="C15" s="33">
        <v>4758286.3499999996</v>
      </c>
      <c r="D15" s="19">
        <v>6758286.25</v>
      </c>
      <c r="E15" s="9"/>
      <c r="F15" s="8" t="s">
        <v>19</v>
      </c>
      <c r="G15" s="22">
        <v>112620949.39</v>
      </c>
      <c r="H15" s="22">
        <v>68349981.329999998</v>
      </c>
    </row>
    <row r="16" spans="1:14" ht="36" customHeight="1" x14ac:dyDescent="0.25">
      <c r="A16" s="7"/>
      <c r="B16" s="8" t="s">
        <v>20</v>
      </c>
      <c r="C16" s="19">
        <v>82438937.900000006</v>
      </c>
      <c r="D16" s="19">
        <v>82438937.900000006</v>
      </c>
      <c r="E16" s="9"/>
      <c r="F16" s="8" t="s">
        <v>21</v>
      </c>
      <c r="G16" s="22">
        <v>786658673.55999994</v>
      </c>
      <c r="H16" s="22">
        <v>1021817493.89</v>
      </c>
      <c r="M16" s="32"/>
    </row>
    <row r="17" spans="1:8" ht="36" customHeight="1" x14ac:dyDescent="0.25">
      <c r="A17" s="7"/>
      <c r="B17" s="8" t="s">
        <v>22</v>
      </c>
      <c r="C17" s="19">
        <v>1487595.61</v>
      </c>
      <c r="D17" s="19">
        <v>1412583.34</v>
      </c>
      <c r="E17" s="9"/>
      <c r="F17" s="8" t="s">
        <v>23</v>
      </c>
      <c r="G17" s="22">
        <v>0</v>
      </c>
      <c r="H17" s="22">
        <v>0</v>
      </c>
    </row>
    <row r="18" spans="1:8" ht="36" customHeight="1" x14ac:dyDescent="0.25">
      <c r="A18" s="7"/>
      <c r="B18" s="8" t="s">
        <v>24</v>
      </c>
      <c r="C18" s="19">
        <v>3658869991.1100001</v>
      </c>
      <c r="D18" s="19">
        <v>2974020018.52</v>
      </c>
      <c r="E18" s="9"/>
      <c r="F18" s="8" t="s">
        <v>25</v>
      </c>
      <c r="G18" s="22">
        <v>3702708610</v>
      </c>
      <c r="H18" s="22">
        <v>3267729426.3400002</v>
      </c>
    </row>
    <row r="19" spans="1:8" ht="36" customHeight="1" x14ac:dyDescent="0.25">
      <c r="A19" s="82" t="s">
        <v>26</v>
      </c>
      <c r="B19" s="83"/>
      <c r="C19" s="18">
        <f>SUM(C20:C26)</f>
        <v>9380175324.9099998</v>
      </c>
      <c r="D19" s="18">
        <f>SUM(D20:D26)</f>
        <v>11805453145.35</v>
      </c>
      <c r="E19" s="9"/>
      <c r="F19" s="8" t="s">
        <v>27</v>
      </c>
      <c r="G19" s="22">
        <v>0</v>
      </c>
      <c r="H19" s="22">
        <v>0</v>
      </c>
    </row>
    <row r="20" spans="1:8" ht="36" customHeight="1" x14ac:dyDescent="0.25">
      <c r="A20" s="7"/>
      <c r="B20" s="8" t="s">
        <v>28</v>
      </c>
      <c r="C20" s="19">
        <v>0</v>
      </c>
      <c r="D20" s="19">
        <v>0</v>
      </c>
      <c r="E20" s="9"/>
      <c r="F20" s="8" t="s">
        <v>29</v>
      </c>
      <c r="G20" s="22">
        <v>5835832135.96</v>
      </c>
      <c r="H20" s="22">
        <v>5172693658.3199997</v>
      </c>
    </row>
    <row r="21" spans="1:8" ht="36" customHeight="1" x14ac:dyDescent="0.25">
      <c r="A21" s="7"/>
      <c r="B21" s="8" t="s">
        <v>30</v>
      </c>
      <c r="C21" s="19">
        <v>6721321334.54</v>
      </c>
      <c r="D21" s="19">
        <v>9203391596.4400005</v>
      </c>
      <c r="E21" s="82" t="s">
        <v>31</v>
      </c>
      <c r="F21" s="83"/>
      <c r="G21" s="21">
        <f>SUM(G22:G24)</f>
        <v>0</v>
      </c>
      <c r="H21" s="21">
        <f>SUM(H22:H24)</f>
        <v>0</v>
      </c>
    </row>
    <row r="22" spans="1:8" ht="36" customHeight="1" x14ac:dyDescent="0.25">
      <c r="A22" s="7"/>
      <c r="B22" s="8" t="s">
        <v>32</v>
      </c>
      <c r="C22" s="19">
        <v>2658853990.3699999</v>
      </c>
      <c r="D22" s="19">
        <v>2353976734.6799998</v>
      </c>
      <c r="E22" s="9"/>
      <c r="F22" s="8" t="s">
        <v>33</v>
      </c>
      <c r="G22" s="22">
        <v>0</v>
      </c>
      <c r="H22" s="22">
        <v>0</v>
      </c>
    </row>
    <row r="23" spans="1:8" ht="36" customHeight="1" x14ac:dyDescent="0.25">
      <c r="A23" s="7"/>
      <c r="B23" s="8" t="s">
        <v>34</v>
      </c>
      <c r="C23" s="19">
        <v>0</v>
      </c>
      <c r="D23" s="19">
        <v>0</v>
      </c>
      <c r="E23" s="9"/>
      <c r="F23" s="8" t="s">
        <v>35</v>
      </c>
      <c r="G23" s="22">
        <v>0</v>
      </c>
      <c r="H23" s="22">
        <v>0</v>
      </c>
    </row>
    <row r="24" spans="1:8" ht="36" customHeight="1" x14ac:dyDescent="0.25">
      <c r="A24" s="7"/>
      <c r="B24" s="8" t="s">
        <v>36</v>
      </c>
      <c r="C24" s="19">
        <v>0</v>
      </c>
      <c r="D24" s="19">
        <v>0</v>
      </c>
      <c r="E24" s="9"/>
      <c r="F24" s="8" t="s">
        <v>37</v>
      </c>
      <c r="G24" s="22">
        <v>0</v>
      </c>
      <c r="H24" s="22">
        <v>0</v>
      </c>
    </row>
    <row r="25" spans="1:8" ht="36" customHeight="1" x14ac:dyDescent="0.25">
      <c r="A25" s="7"/>
      <c r="B25" s="8" t="s">
        <v>38</v>
      </c>
      <c r="C25" s="19">
        <v>0</v>
      </c>
      <c r="D25" s="19">
        <v>248084814.22999999</v>
      </c>
      <c r="E25" s="82" t="s">
        <v>39</v>
      </c>
      <c r="F25" s="83"/>
      <c r="G25" s="21">
        <f>SUM(G26:G27)</f>
        <v>0</v>
      </c>
      <c r="H25" s="21">
        <f>SUM(H26:H27)</f>
        <v>0</v>
      </c>
    </row>
    <row r="26" spans="1:8" ht="36" customHeight="1" x14ac:dyDescent="0.25">
      <c r="A26" s="7"/>
      <c r="B26" s="8" t="s">
        <v>40</v>
      </c>
      <c r="C26" s="19">
        <v>0</v>
      </c>
      <c r="D26" s="19">
        <v>0</v>
      </c>
      <c r="E26" s="9"/>
      <c r="F26" s="8" t="s">
        <v>41</v>
      </c>
      <c r="G26" s="22">
        <v>0</v>
      </c>
      <c r="H26" s="22">
        <v>0</v>
      </c>
    </row>
    <row r="27" spans="1:8" ht="36" customHeight="1" x14ac:dyDescent="0.25">
      <c r="A27" s="82" t="s">
        <v>42</v>
      </c>
      <c r="B27" s="83"/>
      <c r="C27" s="18">
        <f>SUM(C28:C32)</f>
        <v>18871790.82</v>
      </c>
      <c r="D27" s="18">
        <f>SUM(D28:D32)</f>
        <v>11092545.359999999</v>
      </c>
      <c r="E27" s="9"/>
      <c r="F27" s="8" t="s">
        <v>43</v>
      </c>
      <c r="G27" s="22">
        <v>0</v>
      </c>
      <c r="H27" s="22">
        <v>0</v>
      </c>
    </row>
    <row r="28" spans="1:8" ht="36" customHeight="1" x14ac:dyDescent="0.25">
      <c r="A28" s="7"/>
      <c r="B28" s="8" t="s">
        <v>44</v>
      </c>
      <c r="C28" s="19">
        <v>18871790.82</v>
      </c>
      <c r="D28" s="19">
        <v>11092545.359999999</v>
      </c>
      <c r="E28" s="82" t="s">
        <v>45</v>
      </c>
      <c r="F28" s="83"/>
      <c r="G28" s="21">
        <v>0</v>
      </c>
      <c r="H28" s="21">
        <v>0</v>
      </c>
    </row>
    <row r="29" spans="1:8" ht="36" customHeight="1" x14ac:dyDescent="0.25">
      <c r="A29" s="7"/>
      <c r="B29" s="8" t="s">
        <v>46</v>
      </c>
      <c r="C29" s="19">
        <v>0</v>
      </c>
      <c r="D29" s="19">
        <v>0</v>
      </c>
      <c r="E29" s="82" t="s">
        <v>47</v>
      </c>
      <c r="F29" s="83"/>
      <c r="G29" s="21">
        <f>SUM(G30:G32)</f>
        <v>0</v>
      </c>
      <c r="H29" s="21">
        <f>SUM(H30:H32)</f>
        <v>0</v>
      </c>
    </row>
    <row r="30" spans="1:8" ht="36" customHeight="1" x14ac:dyDescent="0.25">
      <c r="A30" s="7"/>
      <c r="B30" s="8" t="s">
        <v>48</v>
      </c>
      <c r="C30" s="19">
        <v>0</v>
      </c>
      <c r="D30" s="19">
        <v>0</v>
      </c>
      <c r="E30" s="9"/>
      <c r="F30" s="8" t="s">
        <v>49</v>
      </c>
      <c r="G30" s="22">
        <v>0</v>
      </c>
      <c r="H30" s="22">
        <v>0</v>
      </c>
    </row>
    <row r="31" spans="1:8" ht="36" customHeight="1" x14ac:dyDescent="0.25">
      <c r="A31" s="7"/>
      <c r="B31" s="8" t="s">
        <v>50</v>
      </c>
      <c r="C31" s="19">
        <v>0</v>
      </c>
      <c r="D31" s="19">
        <v>0</v>
      </c>
      <c r="E31" s="9"/>
      <c r="F31" s="8" t="s">
        <v>51</v>
      </c>
      <c r="G31" s="22">
        <v>0</v>
      </c>
      <c r="H31" s="22">
        <v>0</v>
      </c>
    </row>
    <row r="32" spans="1:8" ht="36" customHeight="1" x14ac:dyDescent="0.25">
      <c r="A32" s="7"/>
      <c r="B32" s="8" t="s">
        <v>52</v>
      </c>
      <c r="C32" s="19">
        <v>0</v>
      </c>
      <c r="D32" s="19">
        <v>0</v>
      </c>
      <c r="E32" s="9"/>
      <c r="F32" s="8" t="s">
        <v>53</v>
      </c>
      <c r="G32" s="22">
        <v>0</v>
      </c>
      <c r="H32" s="22">
        <v>0</v>
      </c>
    </row>
    <row r="33" spans="1:8" ht="36" customHeight="1" x14ac:dyDescent="0.25">
      <c r="A33" s="82" t="s">
        <v>54</v>
      </c>
      <c r="B33" s="83"/>
      <c r="C33" s="18">
        <f>SUM(C34:C38)</f>
        <v>0</v>
      </c>
      <c r="D33" s="18">
        <f>SUM(D34:D38)</f>
        <v>0</v>
      </c>
      <c r="E33" s="82" t="s">
        <v>55</v>
      </c>
      <c r="F33" s="83"/>
      <c r="G33" s="21">
        <f>SUM(G34:G39)</f>
        <v>970378382.98000002</v>
      </c>
      <c r="H33" s="21">
        <f>SUM(H34:H39)</f>
        <v>768123138.45000005</v>
      </c>
    </row>
    <row r="34" spans="1:8" ht="36" customHeight="1" x14ac:dyDescent="0.25">
      <c r="A34" s="7"/>
      <c r="B34" s="8" t="s">
        <v>56</v>
      </c>
      <c r="C34" s="19">
        <v>0</v>
      </c>
      <c r="D34" s="19">
        <v>0</v>
      </c>
      <c r="E34" s="9"/>
      <c r="F34" s="8" t="s">
        <v>57</v>
      </c>
      <c r="G34" s="22">
        <v>1500000</v>
      </c>
      <c r="H34" s="22">
        <v>1500000</v>
      </c>
    </row>
    <row r="35" spans="1:8" ht="36" customHeight="1" x14ac:dyDescent="0.25">
      <c r="A35" s="7"/>
      <c r="B35" s="8" t="s">
        <v>58</v>
      </c>
      <c r="C35" s="19">
        <v>0</v>
      </c>
      <c r="D35" s="19">
        <v>0</v>
      </c>
      <c r="E35" s="9"/>
      <c r="F35" s="8" t="s">
        <v>59</v>
      </c>
      <c r="G35" s="22">
        <v>0</v>
      </c>
      <c r="H35" s="22">
        <v>0</v>
      </c>
    </row>
    <row r="36" spans="1:8" ht="36" customHeight="1" x14ac:dyDescent="0.25">
      <c r="A36" s="7"/>
      <c r="B36" s="8" t="s">
        <v>60</v>
      </c>
      <c r="C36" s="19">
        <v>0</v>
      </c>
      <c r="D36" s="19">
        <v>0</v>
      </c>
      <c r="E36" s="9"/>
      <c r="F36" s="8" t="s">
        <v>61</v>
      </c>
      <c r="G36" s="22">
        <v>0</v>
      </c>
      <c r="H36" s="22">
        <v>0</v>
      </c>
    </row>
    <row r="37" spans="1:8" ht="36" customHeight="1" x14ac:dyDescent="0.25">
      <c r="A37" s="7"/>
      <c r="B37" s="8" t="s">
        <v>62</v>
      </c>
      <c r="C37" s="19">
        <v>0</v>
      </c>
      <c r="D37" s="19">
        <v>0</v>
      </c>
      <c r="E37" s="9"/>
      <c r="F37" s="8" t="s">
        <v>63</v>
      </c>
      <c r="G37" s="22">
        <v>0</v>
      </c>
      <c r="H37" s="22">
        <v>0</v>
      </c>
    </row>
    <row r="38" spans="1:8" ht="36" customHeight="1" x14ac:dyDescent="0.25">
      <c r="A38" s="7"/>
      <c r="B38" s="8" t="s">
        <v>64</v>
      </c>
      <c r="C38" s="19">
        <v>0</v>
      </c>
      <c r="D38" s="19">
        <v>0</v>
      </c>
      <c r="E38" s="9"/>
      <c r="F38" s="8" t="s">
        <v>65</v>
      </c>
      <c r="G38" s="22">
        <v>968878382.98000002</v>
      </c>
      <c r="H38" s="22">
        <v>766623138.45000005</v>
      </c>
    </row>
    <row r="39" spans="1:8" ht="36" customHeight="1" x14ac:dyDescent="0.25">
      <c r="A39" s="86" t="s">
        <v>66</v>
      </c>
      <c r="B39" s="87"/>
      <c r="C39" s="19">
        <v>0</v>
      </c>
      <c r="D39" s="19">
        <v>0</v>
      </c>
      <c r="E39" s="9"/>
      <c r="F39" s="8" t="s">
        <v>67</v>
      </c>
      <c r="G39" s="22">
        <v>0</v>
      </c>
      <c r="H39" s="22">
        <v>0</v>
      </c>
    </row>
    <row r="40" spans="1:8" ht="36" customHeight="1" x14ac:dyDescent="0.25">
      <c r="A40" s="82" t="s">
        <v>68</v>
      </c>
      <c r="B40" s="83"/>
      <c r="C40" s="18">
        <f>SUM(C41:C42)</f>
        <v>-69412839.060000002</v>
      </c>
      <c r="D40" s="18">
        <f>SUM(D41:D42)</f>
        <v>-69412839.060000002</v>
      </c>
      <c r="E40" s="82" t="s">
        <v>69</v>
      </c>
      <c r="F40" s="83"/>
      <c r="G40" s="21">
        <f>SUM(G41:G43)</f>
        <v>0</v>
      </c>
      <c r="H40" s="21">
        <v>0</v>
      </c>
    </row>
    <row r="41" spans="1:8" ht="36" customHeight="1" x14ac:dyDescent="0.25">
      <c r="A41" s="7"/>
      <c r="B41" s="8" t="s">
        <v>70</v>
      </c>
      <c r="C41" s="19">
        <v>-69412839.060000002</v>
      </c>
      <c r="D41" s="19">
        <v>-69412839.060000002</v>
      </c>
      <c r="E41" s="9"/>
      <c r="F41" s="8" t="s">
        <v>71</v>
      </c>
      <c r="G41" s="22">
        <v>0</v>
      </c>
      <c r="H41" s="22">
        <v>0</v>
      </c>
    </row>
    <row r="42" spans="1:8" ht="36" customHeight="1" x14ac:dyDescent="0.25">
      <c r="A42" s="7"/>
      <c r="B42" s="8" t="s">
        <v>72</v>
      </c>
      <c r="C42" s="19">
        <v>0</v>
      </c>
      <c r="D42" s="19">
        <v>0</v>
      </c>
      <c r="E42" s="9"/>
      <c r="F42" s="8" t="s">
        <v>73</v>
      </c>
      <c r="G42" s="22">
        <v>0</v>
      </c>
      <c r="H42" s="22">
        <v>0</v>
      </c>
    </row>
    <row r="43" spans="1:8" ht="36" customHeight="1" x14ac:dyDescent="0.25">
      <c r="A43" s="82" t="s">
        <v>74</v>
      </c>
      <c r="B43" s="83"/>
      <c r="C43" s="18">
        <f>SUM(C44:C47)</f>
        <v>0</v>
      </c>
      <c r="D43" s="18">
        <f>SUM(D44:D47)</f>
        <v>0</v>
      </c>
      <c r="E43" s="9"/>
      <c r="F43" s="8" t="s">
        <v>75</v>
      </c>
      <c r="G43" s="22">
        <v>0</v>
      </c>
      <c r="H43" s="22">
        <v>0</v>
      </c>
    </row>
    <row r="44" spans="1:8" ht="36" customHeight="1" x14ac:dyDescent="0.25">
      <c r="A44" s="7"/>
      <c r="B44" s="8" t="s">
        <v>76</v>
      </c>
      <c r="C44" s="19">
        <v>0</v>
      </c>
      <c r="D44" s="19">
        <v>0</v>
      </c>
      <c r="E44" s="82" t="s">
        <v>77</v>
      </c>
      <c r="F44" s="83"/>
      <c r="G44" s="21">
        <f>SUM(G45:G47)</f>
        <v>3907965537.5899997</v>
      </c>
      <c r="H44" s="21">
        <f>SUM(H45:H47)</f>
        <v>6138354256.210001</v>
      </c>
    </row>
    <row r="45" spans="1:8" ht="36" customHeight="1" x14ac:dyDescent="0.25">
      <c r="A45" s="7"/>
      <c r="B45" s="8" t="s">
        <v>78</v>
      </c>
      <c r="C45" s="19">
        <v>0</v>
      </c>
      <c r="D45" s="19">
        <v>0</v>
      </c>
      <c r="E45" s="9"/>
      <c r="F45" s="8" t="s">
        <v>79</v>
      </c>
      <c r="G45" s="22">
        <v>675533561.22000003</v>
      </c>
      <c r="H45" s="22">
        <v>282536848.27999997</v>
      </c>
    </row>
    <row r="46" spans="1:8" ht="36" customHeight="1" x14ac:dyDescent="0.25">
      <c r="A46" s="7"/>
      <c r="B46" s="8" t="s">
        <v>80</v>
      </c>
      <c r="C46" s="19">
        <v>0</v>
      </c>
      <c r="D46" s="19">
        <v>0</v>
      </c>
      <c r="E46" s="9"/>
      <c r="F46" s="8" t="s">
        <v>81</v>
      </c>
      <c r="G46" s="22">
        <v>17865531.170000002</v>
      </c>
      <c r="H46" s="22">
        <v>2725606264.2800002</v>
      </c>
    </row>
    <row r="47" spans="1:8" ht="36" customHeight="1" x14ac:dyDescent="0.25">
      <c r="A47" s="7"/>
      <c r="B47" s="8" t="s">
        <v>82</v>
      </c>
      <c r="C47" s="19">
        <v>0</v>
      </c>
      <c r="D47" s="19">
        <v>0</v>
      </c>
      <c r="E47" s="9"/>
      <c r="F47" s="8" t="s">
        <v>83</v>
      </c>
      <c r="G47" s="22">
        <v>3214566445.1999998</v>
      </c>
      <c r="H47" s="22">
        <v>3130211143.6500001</v>
      </c>
    </row>
    <row r="48" spans="1:8" ht="36" customHeight="1" x14ac:dyDescent="0.25">
      <c r="A48" s="7"/>
      <c r="B48" s="8"/>
      <c r="C48" s="19"/>
      <c r="D48" s="19"/>
      <c r="E48" s="9"/>
      <c r="F48" s="8"/>
      <c r="G48" s="22"/>
      <c r="H48" s="22"/>
    </row>
    <row r="49" spans="1:12" ht="36" customHeight="1" x14ac:dyDescent="0.25">
      <c r="A49" s="82" t="s">
        <v>84</v>
      </c>
      <c r="B49" s="83"/>
      <c r="C49" s="18">
        <f>+C43+C40+C33+C27+C19+C11</f>
        <v>15732848110.16</v>
      </c>
      <c r="D49" s="18">
        <f>+D43+D40+D33+D27+D19+D11</f>
        <v>16950160959.76</v>
      </c>
      <c r="E49" s="82" t="s">
        <v>85</v>
      </c>
      <c r="F49" s="83"/>
      <c r="G49" s="21">
        <f>+G44+G40+G33+G29+G28+G25+G21+G11</f>
        <v>18282262370.5</v>
      </c>
      <c r="H49" s="21">
        <f>+H44+H40+H33+H29+H28+H25+H21+H11</f>
        <v>19003585749.740002</v>
      </c>
      <c r="J49" s="4"/>
    </row>
    <row r="50" spans="1:12" ht="36" customHeight="1" x14ac:dyDescent="0.25">
      <c r="A50" s="7"/>
      <c r="B50" s="10"/>
      <c r="C50" s="19"/>
      <c r="D50" s="19"/>
      <c r="E50" s="9"/>
      <c r="F50" s="11"/>
      <c r="G50" s="22"/>
      <c r="H50" s="22"/>
    </row>
    <row r="51" spans="1:12" ht="36" customHeight="1" x14ac:dyDescent="0.25">
      <c r="A51" s="7"/>
      <c r="B51" s="10"/>
      <c r="C51" s="19"/>
      <c r="D51" s="19"/>
      <c r="E51" s="9"/>
      <c r="F51" s="11"/>
      <c r="G51" s="22"/>
      <c r="H51" s="22"/>
    </row>
    <row r="52" spans="1:12" ht="36" customHeight="1" x14ac:dyDescent="0.25">
      <c r="A52" s="13"/>
      <c r="B52" s="34"/>
      <c r="C52" s="20"/>
      <c r="D52" s="20"/>
      <c r="E52" s="15"/>
      <c r="F52" s="35"/>
      <c r="G52" s="26"/>
      <c r="H52" s="26"/>
    </row>
    <row r="53" spans="1:12" ht="36" customHeight="1" x14ac:dyDescent="0.25">
      <c r="A53" s="82" t="s">
        <v>86</v>
      </c>
      <c r="B53" s="83"/>
      <c r="C53" s="19"/>
      <c r="D53" s="19"/>
      <c r="E53" s="82" t="s">
        <v>87</v>
      </c>
      <c r="F53" s="83"/>
      <c r="G53" s="23"/>
      <c r="H53" s="22"/>
    </row>
    <row r="54" spans="1:12" ht="36" customHeight="1" x14ac:dyDescent="0.25">
      <c r="A54" s="86" t="s">
        <v>88</v>
      </c>
      <c r="B54" s="87"/>
      <c r="C54" s="19">
        <v>336344530.94999999</v>
      </c>
      <c r="D54" s="19">
        <v>336344530.94999999</v>
      </c>
      <c r="E54" s="86" t="s">
        <v>89</v>
      </c>
      <c r="F54" s="87"/>
      <c r="G54" s="23">
        <v>0</v>
      </c>
      <c r="H54" s="22">
        <v>0</v>
      </c>
    </row>
    <row r="55" spans="1:12" ht="36" customHeight="1" x14ac:dyDescent="0.25">
      <c r="A55" s="86" t="s">
        <v>90</v>
      </c>
      <c r="B55" s="87"/>
      <c r="C55" s="19">
        <v>20000000</v>
      </c>
      <c r="D55" s="19">
        <v>20000000</v>
      </c>
      <c r="E55" s="86" t="s">
        <v>91</v>
      </c>
      <c r="F55" s="87"/>
      <c r="G55" s="23">
        <v>0</v>
      </c>
      <c r="H55" s="22">
        <v>0</v>
      </c>
    </row>
    <row r="56" spans="1:12" ht="36" customHeight="1" x14ac:dyDescent="0.25">
      <c r="A56" s="86" t="s">
        <v>92</v>
      </c>
      <c r="B56" s="87"/>
      <c r="C56" s="19">
        <v>57276282217.620003</v>
      </c>
      <c r="D56" s="19">
        <v>55706160151.480003</v>
      </c>
      <c r="E56" s="86" t="s">
        <v>93</v>
      </c>
      <c r="F56" s="87"/>
      <c r="G56" s="22">
        <v>964081937.34000003</v>
      </c>
      <c r="H56" s="22">
        <v>1100258253.6600001</v>
      </c>
      <c r="L56" s="27"/>
    </row>
    <row r="57" spans="1:12" ht="36" customHeight="1" x14ac:dyDescent="0.25">
      <c r="A57" s="86" t="s">
        <v>94</v>
      </c>
      <c r="B57" s="87"/>
      <c r="C57" s="19">
        <v>3713100413.5100002</v>
      </c>
      <c r="D57" s="19">
        <v>3496494984.0500002</v>
      </c>
      <c r="E57" s="86" t="s">
        <v>95</v>
      </c>
      <c r="F57" s="87"/>
      <c r="G57" s="23">
        <v>0</v>
      </c>
      <c r="H57" s="22">
        <v>0</v>
      </c>
    </row>
    <row r="58" spans="1:12" ht="36" customHeight="1" x14ac:dyDescent="0.25">
      <c r="A58" s="86" t="s">
        <v>96</v>
      </c>
      <c r="B58" s="87"/>
      <c r="C58" s="19">
        <v>133042733.47</v>
      </c>
      <c r="D58" s="19">
        <v>112259104.02</v>
      </c>
      <c r="E58" s="86" t="s">
        <v>97</v>
      </c>
      <c r="F58" s="87"/>
      <c r="G58" s="23">
        <v>0</v>
      </c>
      <c r="H58" s="22">
        <v>0</v>
      </c>
    </row>
    <row r="59" spans="1:12" ht="36" customHeight="1" x14ac:dyDescent="0.25">
      <c r="A59" s="86" t="s">
        <v>98</v>
      </c>
      <c r="B59" s="87"/>
      <c r="C59" s="19"/>
      <c r="D59" s="19">
        <v>0</v>
      </c>
      <c r="E59" s="86" t="s">
        <v>99</v>
      </c>
      <c r="F59" s="87"/>
      <c r="G59" s="23">
        <v>0</v>
      </c>
      <c r="H59" s="22">
        <v>0</v>
      </c>
    </row>
    <row r="60" spans="1:12" ht="36" customHeight="1" x14ac:dyDescent="0.25">
      <c r="A60" s="86" t="s">
        <v>100</v>
      </c>
      <c r="B60" s="87"/>
      <c r="C60" s="19"/>
      <c r="D60" s="19">
        <v>0</v>
      </c>
      <c r="E60" s="9"/>
      <c r="F60" s="12"/>
      <c r="G60" s="23"/>
      <c r="H60" s="22"/>
    </row>
    <row r="61" spans="1:12" ht="36" customHeight="1" x14ac:dyDescent="0.25">
      <c r="A61" s="86" t="s">
        <v>101</v>
      </c>
      <c r="B61" s="87"/>
      <c r="C61" s="19"/>
      <c r="D61" s="19">
        <v>0</v>
      </c>
      <c r="E61" s="82" t="s">
        <v>102</v>
      </c>
      <c r="F61" s="83"/>
      <c r="G61" s="21">
        <f>SUM(G54:G59)</f>
        <v>964081937.34000003</v>
      </c>
      <c r="H61" s="21">
        <f>SUM(H54:H59)</f>
        <v>1100258253.6600001</v>
      </c>
    </row>
    <row r="62" spans="1:12" ht="36" customHeight="1" x14ac:dyDescent="0.25">
      <c r="A62" s="86" t="s">
        <v>103</v>
      </c>
      <c r="B62" s="87"/>
      <c r="C62" s="19"/>
      <c r="D62" s="19">
        <v>0</v>
      </c>
      <c r="E62" s="9"/>
      <c r="F62" s="11"/>
      <c r="G62" s="23"/>
      <c r="H62" s="22"/>
    </row>
    <row r="63" spans="1:12" ht="36" customHeight="1" x14ac:dyDescent="0.25">
      <c r="A63" s="7"/>
      <c r="B63" s="8"/>
      <c r="C63" s="19"/>
      <c r="D63" s="19"/>
      <c r="E63" s="82" t="s">
        <v>104</v>
      </c>
      <c r="F63" s="83"/>
      <c r="G63" s="24">
        <f>+G61+G49</f>
        <v>19246344307.84</v>
      </c>
      <c r="H63" s="24">
        <f>+H61+H49</f>
        <v>20103844003.400002</v>
      </c>
    </row>
    <row r="64" spans="1:12" ht="36" customHeight="1" x14ac:dyDescent="0.25">
      <c r="A64" s="82" t="s">
        <v>105</v>
      </c>
      <c r="B64" s="83"/>
      <c r="C64" s="18">
        <f>SUM(C54:C62)</f>
        <v>61478769895.550003</v>
      </c>
      <c r="D64" s="18">
        <f>SUM(D54:D62)</f>
        <v>59671258770.5</v>
      </c>
      <c r="E64" s="9"/>
      <c r="F64" s="8"/>
      <c r="G64" s="23"/>
      <c r="H64" s="22"/>
    </row>
    <row r="65" spans="1:8" ht="36" customHeight="1" x14ac:dyDescent="0.25">
      <c r="A65" s="7"/>
      <c r="B65" s="8"/>
      <c r="C65" s="19"/>
      <c r="D65" s="19"/>
      <c r="E65" s="82" t="s">
        <v>106</v>
      </c>
      <c r="F65" s="83"/>
      <c r="G65" s="23"/>
      <c r="H65" s="22"/>
    </row>
    <row r="66" spans="1:8" ht="36" customHeight="1" x14ac:dyDescent="0.25">
      <c r="A66" s="82" t="s">
        <v>107</v>
      </c>
      <c r="B66" s="83"/>
      <c r="C66" s="18">
        <f>+C64+C49</f>
        <v>77211618005.710007</v>
      </c>
      <c r="D66" s="18">
        <f>+D64+D49</f>
        <v>76621419730.259995</v>
      </c>
      <c r="E66" s="9"/>
      <c r="F66" s="12"/>
      <c r="G66" s="23"/>
      <c r="H66" s="22"/>
    </row>
    <row r="67" spans="1:8" ht="36" customHeight="1" x14ac:dyDescent="0.25">
      <c r="A67" s="7"/>
      <c r="B67" s="8"/>
      <c r="C67" s="19"/>
      <c r="D67" s="19"/>
      <c r="E67" s="82" t="s">
        <v>108</v>
      </c>
      <c r="F67" s="83"/>
      <c r="G67" s="24">
        <f>SUM(G68:G70)</f>
        <v>5795437666.6799994</v>
      </c>
      <c r="H67" s="24">
        <f>SUM(H68:H70)</f>
        <v>5795437666.6799994</v>
      </c>
    </row>
    <row r="68" spans="1:8" ht="36" customHeight="1" x14ac:dyDescent="0.25">
      <c r="A68" s="7"/>
      <c r="B68" s="8"/>
      <c r="C68" s="19"/>
      <c r="D68" s="19"/>
      <c r="E68" s="86" t="s">
        <v>109</v>
      </c>
      <c r="F68" s="87"/>
      <c r="G68" s="23">
        <v>5199906868.4399996</v>
      </c>
      <c r="H68" s="23">
        <v>5199906868.4399996</v>
      </c>
    </row>
    <row r="69" spans="1:8" ht="36" customHeight="1" x14ac:dyDescent="0.25">
      <c r="A69" s="7"/>
      <c r="B69" s="8"/>
      <c r="C69" s="19"/>
      <c r="D69" s="19"/>
      <c r="E69" s="86" t="s">
        <v>110</v>
      </c>
      <c r="F69" s="87"/>
      <c r="G69" s="23">
        <v>595530798.24000001</v>
      </c>
      <c r="H69" s="36">
        <v>595530798.24000001</v>
      </c>
    </row>
    <row r="70" spans="1:8" ht="36" customHeight="1" x14ac:dyDescent="0.25">
      <c r="A70" s="7"/>
      <c r="B70" s="8"/>
      <c r="C70" s="19"/>
      <c r="D70" s="19"/>
      <c r="E70" s="86" t="s">
        <v>111</v>
      </c>
      <c r="F70" s="87"/>
      <c r="G70" s="23">
        <v>0</v>
      </c>
      <c r="H70" s="22">
        <v>0</v>
      </c>
    </row>
    <row r="71" spans="1:8" ht="36" customHeight="1" x14ac:dyDescent="0.25">
      <c r="A71" s="7"/>
      <c r="B71" s="8"/>
      <c r="C71" s="19"/>
      <c r="D71" s="19"/>
      <c r="E71" s="9"/>
      <c r="F71" s="8"/>
      <c r="G71" s="23"/>
      <c r="H71" s="22"/>
    </row>
    <row r="72" spans="1:8" ht="36" customHeight="1" x14ac:dyDescent="0.25">
      <c r="A72" s="7"/>
      <c r="B72" s="8"/>
      <c r="C72" s="19"/>
      <c r="D72" s="19"/>
      <c r="E72" s="82" t="s">
        <v>112</v>
      </c>
      <c r="F72" s="83"/>
      <c r="G72" s="24">
        <f>SUM(G73:G77)</f>
        <v>52169836031.189995</v>
      </c>
      <c r="H72" s="24">
        <f>SUM(H73:H77)</f>
        <v>50722138060.18</v>
      </c>
    </row>
    <row r="73" spans="1:8" ht="36" customHeight="1" x14ac:dyDescent="0.25">
      <c r="A73" s="7"/>
      <c r="B73" s="8"/>
      <c r="C73" s="19"/>
      <c r="D73" s="19"/>
      <c r="E73" s="86" t="s">
        <v>123</v>
      </c>
      <c r="F73" s="87"/>
      <c r="G73" s="23">
        <v>3397164677.46</v>
      </c>
      <c r="H73" s="23">
        <v>1878410535.6899948</v>
      </c>
    </row>
    <row r="74" spans="1:8" ht="36" customHeight="1" x14ac:dyDescent="0.25">
      <c r="A74" s="7"/>
      <c r="B74" s="8"/>
      <c r="C74" s="19"/>
      <c r="D74" s="19"/>
      <c r="E74" s="86" t="s">
        <v>113</v>
      </c>
      <c r="F74" s="87"/>
      <c r="G74" s="23">
        <v>37908282654.529999</v>
      </c>
      <c r="H74" s="23">
        <v>36053530541.910004</v>
      </c>
    </row>
    <row r="75" spans="1:8" ht="36" customHeight="1" x14ac:dyDescent="0.25">
      <c r="A75" s="7"/>
      <c r="B75" s="8"/>
      <c r="C75" s="19"/>
      <c r="D75" s="19"/>
      <c r="E75" s="86" t="s">
        <v>114</v>
      </c>
      <c r="F75" s="87"/>
      <c r="G75" s="23">
        <v>27284563109.049999</v>
      </c>
      <c r="H75" s="23">
        <v>27389068301.220001</v>
      </c>
    </row>
    <row r="76" spans="1:8" ht="36" customHeight="1" x14ac:dyDescent="0.25">
      <c r="A76" s="7"/>
      <c r="B76" s="8"/>
      <c r="C76" s="19"/>
      <c r="D76" s="19"/>
      <c r="E76" s="86" t="s">
        <v>115</v>
      </c>
      <c r="F76" s="87"/>
      <c r="G76" s="23">
        <v>0</v>
      </c>
      <c r="H76" s="23">
        <v>0</v>
      </c>
    </row>
    <row r="77" spans="1:8" ht="36" customHeight="1" x14ac:dyDescent="0.25">
      <c r="A77" s="7"/>
      <c r="B77" s="8"/>
      <c r="C77" s="19"/>
      <c r="D77" s="19"/>
      <c r="E77" s="86" t="s">
        <v>116</v>
      </c>
      <c r="F77" s="87"/>
      <c r="G77" s="23">
        <v>-16420174409.85</v>
      </c>
      <c r="H77" s="23">
        <v>-14598871318.639999</v>
      </c>
    </row>
    <row r="78" spans="1:8" ht="36" customHeight="1" x14ac:dyDescent="0.25">
      <c r="A78" s="7"/>
      <c r="B78" s="8"/>
      <c r="C78" s="19"/>
      <c r="D78" s="19"/>
      <c r="E78" s="9"/>
      <c r="F78" s="8"/>
      <c r="G78" s="23"/>
      <c r="H78" s="23"/>
    </row>
    <row r="79" spans="1:8" ht="36" customHeight="1" x14ac:dyDescent="0.25">
      <c r="A79" s="7"/>
      <c r="B79" s="8"/>
      <c r="C79" s="19"/>
      <c r="D79" s="19"/>
      <c r="E79" s="82" t="s">
        <v>117</v>
      </c>
      <c r="F79" s="83"/>
      <c r="G79" s="23">
        <f>SUM(G80:G81)</f>
        <v>0</v>
      </c>
      <c r="H79" s="23">
        <f>SUM(H80:H81)</f>
        <v>0</v>
      </c>
    </row>
    <row r="80" spans="1:8" ht="36" customHeight="1" x14ac:dyDescent="0.25">
      <c r="A80" s="7"/>
      <c r="B80" s="8"/>
      <c r="C80" s="19"/>
      <c r="D80" s="19"/>
      <c r="E80" s="86" t="s">
        <v>118</v>
      </c>
      <c r="F80" s="87"/>
      <c r="G80" s="23">
        <v>0</v>
      </c>
      <c r="H80" s="22">
        <v>0</v>
      </c>
    </row>
    <row r="81" spans="1:13" ht="36" customHeight="1" x14ac:dyDescent="0.25">
      <c r="A81" s="7"/>
      <c r="B81" s="8"/>
      <c r="C81" s="19"/>
      <c r="D81" s="19"/>
      <c r="E81" s="86" t="s">
        <v>119</v>
      </c>
      <c r="F81" s="87"/>
      <c r="G81" s="23">
        <v>0</v>
      </c>
      <c r="H81" s="22">
        <v>0</v>
      </c>
    </row>
    <row r="82" spans="1:13" ht="36" customHeight="1" x14ac:dyDescent="0.25">
      <c r="A82" s="7"/>
      <c r="B82" s="8"/>
      <c r="C82" s="19"/>
      <c r="D82" s="19"/>
      <c r="E82" s="9"/>
      <c r="F82" s="8"/>
      <c r="G82" s="23"/>
      <c r="H82" s="22"/>
    </row>
    <row r="83" spans="1:13" ht="36" customHeight="1" x14ac:dyDescent="0.25">
      <c r="A83" s="7"/>
      <c r="B83" s="8"/>
      <c r="C83" s="19"/>
      <c r="D83" s="19"/>
      <c r="E83" s="88" t="s">
        <v>120</v>
      </c>
      <c r="F83" s="89"/>
      <c r="G83" s="24">
        <f>+G79+G72+G67</f>
        <v>57965273697.869995</v>
      </c>
      <c r="H83" s="24">
        <f>+H79+H72+H67</f>
        <v>56517575726.860001</v>
      </c>
    </row>
    <row r="84" spans="1:13" ht="36" customHeight="1" x14ac:dyDescent="0.25">
      <c r="A84" s="7"/>
      <c r="B84" s="8"/>
      <c r="C84" s="19"/>
      <c r="D84" s="19"/>
      <c r="E84" s="9"/>
      <c r="F84" s="8"/>
      <c r="G84" s="23"/>
      <c r="H84" s="22"/>
    </row>
    <row r="85" spans="1:13" ht="36" customHeight="1" x14ac:dyDescent="0.25">
      <c r="A85" s="7"/>
      <c r="B85" s="8"/>
      <c r="C85" s="19"/>
      <c r="D85" s="19"/>
      <c r="E85" s="82" t="s">
        <v>121</v>
      </c>
      <c r="F85" s="83"/>
      <c r="G85" s="24">
        <f>+G83+G63</f>
        <v>77211618005.709991</v>
      </c>
      <c r="H85" s="24">
        <f>+H83+H63</f>
        <v>76621419730.26001</v>
      </c>
      <c r="J85" s="27"/>
    </row>
    <row r="86" spans="1:13" ht="36" customHeight="1" x14ac:dyDescent="0.25">
      <c r="A86" s="13"/>
      <c r="B86" s="14"/>
      <c r="C86" s="20"/>
      <c r="D86" s="20"/>
      <c r="E86" s="15"/>
      <c r="F86" s="14"/>
      <c r="G86" s="25"/>
      <c r="H86" s="26"/>
      <c r="J86" s="4"/>
      <c r="M86" s="28"/>
    </row>
    <row r="87" spans="1:13" x14ac:dyDescent="0.25">
      <c r="B87" s="2"/>
      <c r="C87" s="2"/>
      <c r="D87" s="2"/>
      <c r="E87" s="2"/>
      <c r="F87" s="2"/>
      <c r="H87" s="3"/>
    </row>
    <row r="88" spans="1:13" x14ac:dyDescent="0.25">
      <c r="B88" s="2"/>
      <c r="C88" s="2"/>
      <c r="D88" s="2"/>
      <c r="E88" s="2"/>
      <c r="F88" s="2"/>
      <c r="H88" s="3"/>
    </row>
    <row r="89" spans="1:13" x14ac:dyDescent="0.25">
      <c r="B89" s="2"/>
      <c r="C89" s="2"/>
      <c r="D89" s="2"/>
      <c r="E89" s="2"/>
      <c r="F89" s="2"/>
      <c r="H89" s="3"/>
    </row>
    <row r="90" spans="1:13" x14ac:dyDescent="0.25">
      <c r="B90" s="2"/>
      <c r="C90" s="2"/>
      <c r="D90" s="2"/>
      <c r="E90" s="2"/>
      <c r="F90" s="2"/>
      <c r="H90" s="3"/>
    </row>
    <row r="91" spans="1:13" x14ac:dyDescent="0.25">
      <c r="B91" s="2"/>
      <c r="C91" s="2"/>
      <c r="D91" s="2"/>
      <c r="E91" s="2"/>
      <c r="F91" s="2"/>
      <c r="G91" s="32"/>
      <c r="H91" s="3"/>
    </row>
    <row r="92" spans="1:13" x14ac:dyDescent="0.25">
      <c r="G92" s="30"/>
    </row>
  </sheetData>
  <mergeCells count="66">
    <mergeCell ref="E83:F83"/>
    <mergeCell ref="E85:F85"/>
    <mergeCell ref="E75:F75"/>
    <mergeCell ref="E76:F76"/>
    <mergeCell ref="E77:F77"/>
    <mergeCell ref="E79:F79"/>
    <mergeCell ref="E80:F80"/>
    <mergeCell ref="E81:F81"/>
    <mergeCell ref="E74:F74"/>
    <mergeCell ref="A62:B62"/>
    <mergeCell ref="E63:F63"/>
    <mergeCell ref="A64:B64"/>
    <mergeCell ref="E65:F65"/>
    <mergeCell ref="A66:B66"/>
    <mergeCell ref="E67:F67"/>
    <mergeCell ref="E68:F68"/>
    <mergeCell ref="E69:F69"/>
    <mergeCell ref="E70:F70"/>
    <mergeCell ref="E72:F72"/>
    <mergeCell ref="E73:F73"/>
    <mergeCell ref="A61:B61"/>
    <mergeCell ref="E61:F61"/>
    <mergeCell ref="A55:B55"/>
    <mergeCell ref="E55:F55"/>
    <mergeCell ref="A56:B56"/>
    <mergeCell ref="E56:F56"/>
    <mergeCell ref="A57:B57"/>
    <mergeCell ref="E57:F57"/>
    <mergeCell ref="A58:B58"/>
    <mergeCell ref="E58:F58"/>
    <mergeCell ref="A59:B59"/>
    <mergeCell ref="E59:F59"/>
    <mergeCell ref="A60:B60"/>
    <mergeCell ref="A54:B54"/>
    <mergeCell ref="E54:F54"/>
    <mergeCell ref="A33:B33"/>
    <mergeCell ref="E33:F33"/>
    <mergeCell ref="A39:B39"/>
    <mergeCell ref="A40:B40"/>
    <mergeCell ref="E40:F40"/>
    <mergeCell ref="A43:B43"/>
    <mergeCell ref="E44:F44"/>
    <mergeCell ref="A49:B49"/>
    <mergeCell ref="E49:F49"/>
    <mergeCell ref="A53:B53"/>
    <mergeCell ref="E53:F53"/>
    <mergeCell ref="E29:F29"/>
    <mergeCell ref="A9:B9"/>
    <mergeCell ref="E9:F9"/>
    <mergeCell ref="A10:B10"/>
    <mergeCell ref="E10:F10"/>
    <mergeCell ref="A11:B11"/>
    <mergeCell ref="E11:F11"/>
    <mergeCell ref="A19:B19"/>
    <mergeCell ref="E21:F21"/>
    <mergeCell ref="E25:F25"/>
    <mergeCell ref="A27:B27"/>
    <mergeCell ref="E28:F28"/>
    <mergeCell ref="A3:H3"/>
    <mergeCell ref="A4:H4"/>
    <mergeCell ref="A5:H5"/>
    <mergeCell ref="A6:H6"/>
    <mergeCell ref="C7:D7"/>
    <mergeCell ref="G7:H7"/>
    <mergeCell ref="E7:F8"/>
    <mergeCell ref="A7:B8"/>
  </mergeCells>
  <printOptions horizontalCentered="1"/>
  <pageMargins left="0.31496062992125984" right="0.31496062992125984" top="0.74803149606299213" bottom="0.74803149606299213" header="0.31496062992125984" footer="0.31496062992125984"/>
  <pageSetup scale="40" fitToHeight="2" orientation="portrait" r:id="rId1"/>
  <ignoredErrors>
    <ignoredError sqref="C33:D33 G25:H25"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21C0C-659E-47F5-8784-3CA7DF0FFD11}">
  <dimension ref="A1:K61"/>
  <sheetViews>
    <sheetView tabSelected="1" topLeftCell="A33" zoomScale="150" zoomScaleNormal="150" workbookViewId="0">
      <selection activeCell="G56" sqref="G56"/>
    </sheetView>
  </sheetViews>
  <sheetFormatPr baseColWidth="10" defaultRowHeight="15" x14ac:dyDescent="0.25"/>
  <cols>
    <col min="1" max="1" width="1.7109375" customWidth="1"/>
    <col min="2" max="2" width="23" customWidth="1"/>
    <col min="3" max="8" width="12.7109375" customWidth="1"/>
    <col min="9" max="9" width="12.140625" customWidth="1"/>
  </cols>
  <sheetData>
    <row r="1" spans="1:9" x14ac:dyDescent="0.25">
      <c r="I1" s="72" t="s">
        <v>170</v>
      </c>
    </row>
    <row r="2" spans="1:9" ht="15.75" thickBot="1" x14ac:dyDescent="0.3"/>
    <row r="3" spans="1:9" ht="13.9" customHeight="1" x14ac:dyDescent="0.25">
      <c r="A3" s="107" t="s">
        <v>169</v>
      </c>
      <c r="B3" s="107"/>
      <c r="C3" s="107"/>
      <c r="D3" s="107"/>
      <c r="E3" s="107"/>
      <c r="F3" s="107"/>
      <c r="G3" s="107"/>
      <c r="H3" s="107"/>
      <c r="I3" s="107"/>
    </row>
    <row r="4" spans="1:9" ht="13.9" customHeight="1" x14ac:dyDescent="0.25">
      <c r="A4" s="108" t="s">
        <v>168</v>
      </c>
      <c r="B4" s="108"/>
      <c r="C4" s="108"/>
      <c r="D4" s="108"/>
      <c r="E4" s="108"/>
      <c r="F4" s="108"/>
      <c r="G4" s="108"/>
      <c r="H4" s="108"/>
      <c r="I4" s="108"/>
    </row>
    <row r="5" spans="1:9" ht="13.9" customHeight="1" x14ac:dyDescent="0.25">
      <c r="A5" s="108" t="s">
        <v>167</v>
      </c>
      <c r="B5" s="108"/>
      <c r="C5" s="108"/>
      <c r="D5" s="108"/>
      <c r="E5" s="108"/>
      <c r="F5" s="108"/>
      <c r="G5" s="108"/>
      <c r="H5" s="108"/>
      <c r="I5" s="108"/>
    </row>
    <row r="6" spans="1:9" ht="13.5" customHeight="1" thickBot="1" x14ac:dyDescent="0.3">
      <c r="A6" s="109" t="s">
        <v>3</v>
      </c>
      <c r="B6" s="109"/>
      <c r="C6" s="109"/>
      <c r="D6" s="109"/>
      <c r="E6" s="109"/>
      <c r="F6" s="109"/>
      <c r="G6" s="109"/>
      <c r="H6" s="109"/>
      <c r="I6" s="109"/>
    </row>
    <row r="7" spans="1:9" ht="22.9" customHeight="1" x14ac:dyDescent="0.25">
      <c r="A7" s="110" t="s">
        <v>166</v>
      </c>
      <c r="B7" s="110"/>
      <c r="C7" s="111" t="s">
        <v>165</v>
      </c>
      <c r="D7" s="110" t="s">
        <v>164</v>
      </c>
      <c r="E7" s="110" t="s">
        <v>163</v>
      </c>
      <c r="F7" s="110" t="s">
        <v>162</v>
      </c>
      <c r="G7" s="111" t="s">
        <v>161</v>
      </c>
      <c r="H7" s="110" t="s">
        <v>160</v>
      </c>
      <c r="I7" s="110" t="s">
        <v>159</v>
      </c>
    </row>
    <row r="8" spans="1:9" ht="33.75" customHeight="1" thickBot="1" x14ac:dyDescent="0.3">
      <c r="A8" s="109"/>
      <c r="B8" s="109"/>
      <c r="C8" s="112" t="s">
        <v>158</v>
      </c>
      <c r="D8" s="109"/>
      <c r="E8" s="109"/>
      <c r="F8" s="109"/>
      <c r="G8" s="112" t="s">
        <v>157</v>
      </c>
      <c r="H8" s="109"/>
      <c r="I8" s="109"/>
    </row>
    <row r="9" spans="1:9" ht="7.5" customHeight="1" x14ac:dyDescent="0.25">
      <c r="A9" s="95"/>
      <c r="B9" s="95"/>
      <c r="C9" s="71"/>
      <c r="D9" s="71"/>
      <c r="E9" s="71"/>
      <c r="F9" s="71"/>
      <c r="G9" s="71"/>
      <c r="H9" s="71"/>
      <c r="I9" s="71"/>
    </row>
    <row r="10" spans="1:9" ht="13.9" customHeight="1" x14ac:dyDescent="0.25">
      <c r="A10" s="91" t="s">
        <v>156</v>
      </c>
      <c r="B10" s="91"/>
      <c r="C10" s="53"/>
      <c r="D10" s="53"/>
      <c r="E10" s="53"/>
      <c r="F10" s="53"/>
      <c r="G10" s="53"/>
      <c r="H10" s="53"/>
      <c r="I10" s="53"/>
    </row>
    <row r="11" spans="1:9" ht="13.9" customHeight="1" x14ac:dyDescent="0.25">
      <c r="A11" s="91" t="s">
        <v>155</v>
      </c>
      <c r="B11" s="91"/>
      <c r="C11" s="53"/>
      <c r="D11" s="53"/>
      <c r="E11" s="53"/>
      <c r="F11" s="53"/>
      <c r="G11" s="53"/>
      <c r="H11" s="53"/>
      <c r="I11" s="53"/>
    </row>
    <row r="12" spans="1:9" ht="13.9" customHeight="1" x14ac:dyDescent="0.25">
      <c r="A12" s="68"/>
      <c r="B12" s="64" t="s">
        <v>154</v>
      </c>
      <c r="C12" s="59">
        <v>3330000000</v>
      </c>
      <c r="D12" s="59">
        <v>3600000000</v>
      </c>
      <c r="E12" s="67">
        <v>3330000000</v>
      </c>
      <c r="F12" s="53"/>
      <c r="G12" s="59">
        <f>+C12+D12-E12+F12</f>
        <v>3600000000</v>
      </c>
      <c r="H12" s="70">
        <v>218851774.37</v>
      </c>
      <c r="I12" s="53"/>
    </row>
    <row r="13" spans="1:9" ht="13.9" customHeight="1" x14ac:dyDescent="0.25">
      <c r="A13" s="65"/>
      <c r="B13" s="64" t="s">
        <v>153</v>
      </c>
      <c r="C13" s="69"/>
      <c r="D13" s="69"/>
      <c r="E13" s="69"/>
      <c r="F13" s="69"/>
      <c r="G13" s="69"/>
      <c r="H13" s="69"/>
      <c r="I13" s="69"/>
    </row>
    <row r="14" spans="1:9" ht="13.9" customHeight="1" x14ac:dyDescent="0.25">
      <c r="A14" s="65"/>
      <c r="B14" s="64" t="s">
        <v>152</v>
      </c>
      <c r="C14" s="69"/>
      <c r="D14" s="69"/>
      <c r="E14" s="69"/>
      <c r="F14" s="69"/>
      <c r="G14" s="69"/>
      <c r="H14" s="69"/>
      <c r="I14" s="69"/>
    </row>
    <row r="15" spans="1:9" ht="13.9" customHeight="1" x14ac:dyDescent="0.25">
      <c r="A15" s="91" t="s">
        <v>151</v>
      </c>
      <c r="B15" s="91"/>
      <c r="C15" s="53"/>
      <c r="D15" s="53"/>
      <c r="E15" s="53"/>
      <c r="F15" s="53"/>
      <c r="G15" s="53"/>
      <c r="H15" s="53"/>
      <c r="I15" s="53"/>
    </row>
    <row r="16" spans="1:9" ht="13.9" customHeight="1" x14ac:dyDescent="0.25">
      <c r="A16" s="68"/>
      <c r="B16" s="64" t="s">
        <v>150</v>
      </c>
      <c r="C16" s="59">
        <v>641258253.66000009</v>
      </c>
      <c r="D16" s="57"/>
      <c r="E16" s="67">
        <v>136176316.31999999</v>
      </c>
      <c r="F16" s="57"/>
      <c r="G16" s="59">
        <f>+C16+D16-E16+F16</f>
        <v>505081937.34000009</v>
      </c>
      <c r="H16" s="67">
        <v>44495573.689999901</v>
      </c>
      <c r="I16" s="57"/>
    </row>
    <row r="17" spans="1:11" ht="13.9" customHeight="1" x14ac:dyDescent="0.25">
      <c r="A17" s="65"/>
      <c r="B17" s="64" t="s">
        <v>149</v>
      </c>
      <c r="C17" s="63"/>
      <c r="D17" s="63"/>
      <c r="E17" s="63"/>
      <c r="F17" s="63"/>
      <c r="G17" s="63"/>
      <c r="H17" s="63"/>
      <c r="I17" s="63"/>
    </row>
    <row r="18" spans="1:11" ht="13.9" customHeight="1" x14ac:dyDescent="0.25">
      <c r="A18" s="65"/>
      <c r="B18" s="64" t="s">
        <v>148</v>
      </c>
      <c r="C18" s="63"/>
      <c r="D18" s="63"/>
      <c r="E18" s="63"/>
      <c r="F18" s="63"/>
      <c r="G18" s="63"/>
      <c r="H18" s="63"/>
      <c r="I18" s="63"/>
    </row>
    <row r="19" spans="1:11" ht="13.9" customHeight="1" x14ac:dyDescent="0.25">
      <c r="A19" s="96" t="s">
        <v>147</v>
      </c>
      <c r="B19" s="96"/>
      <c r="C19" s="66">
        <v>3130211144</v>
      </c>
      <c r="D19" s="66"/>
      <c r="E19" s="66"/>
      <c r="F19" s="66"/>
      <c r="G19" s="66">
        <v>3214566445</v>
      </c>
      <c r="H19" s="66"/>
      <c r="I19" s="66"/>
    </row>
    <row r="20" spans="1:11" ht="7.5" customHeight="1" x14ac:dyDescent="0.25">
      <c r="A20" s="65"/>
      <c r="B20" s="64"/>
      <c r="C20" s="63"/>
      <c r="D20" s="63"/>
      <c r="E20" s="63"/>
      <c r="F20" s="63"/>
      <c r="G20" s="63"/>
      <c r="H20" s="63"/>
      <c r="I20" s="63"/>
    </row>
    <row r="21" spans="1:11" ht="18" customHeight="1" x14ac:dyDescent="0.25">
      <c r="A21" s="91" t="s">
        <v>146</v>
      </c>
      <c r="B21" s="91"/>
      <c r="C21" s="57"/>
      <c r="D21" s="57"/>
      <c r="E21" s="57"/>
      <c r="F21" s="57"/>
      <c r="G21" s="57"/>
      <c r="H21" s="57"/>
      <c r="I21" s="57"/>
    </row>
    <row r="22" spans="1:11" ht="7.5" customHeight="1" x14ac:dyDescent="0.25">
      <c r="A22" s="91"/>
      <c r="B22" s="91"/>
      <c r="C22" s="57"/>
      <c r="D22" s="57"/>
      <c r="E22" s="57"/>
      <c r="F22" s="57"/>
      <c r="G22" s="57"/>
      <c r="H22" s="57"/>
      <c r="I22" s="57"/>
    </row>
    <row r="23" spans="1:11" ht="13.9" customHeight="1" x14ac:dyDescent="0.25">
      <c r="A23" s="91" t="s">
        <v>145</v>
      </c>
      <c r="B23" s="91"/>
      <c r="C23" s="57"/>
      <c r="D23" s="57"/>
      <c r="E23" s="57"/>
      <c r="F23" s="57"/>
      <c r="G23" s="57"/>
      <c r="H23" s="57"/>
      <c r="I23" s="57"/>
      <c r="K23" s="32"/>
    </row>
    <row r="24" spans="1:11" ht="13.9" customHeight="1" x14ac:dyDescent="0.25">
      <c r="A24" s="61"/>
      <c r="B24" s="54" t="s">
        <v>144</v>
      </c>
      <c r="C24" s="59"/>
      <c r="D24" s="57"/>
      <c r="E24" s="59"/>
      <c r="F24" s="57"/>
      <c r="G24" s="59"/>
      <c r="H24" s="62"/>
      <c r="I24" s="57"/>
    </row>
    <row r="25" spans="1:11" ht="13.9" customHeight="1" x14ac:dyDescent="0.25">
      <c r="A25" s="61"/>
      <c r="B25" s="54" t="s">
        <v>143</v>
      </c>
      <c r="C25" s="57"/>
      <c r="D25" s="57"/>
      <c r="E25" s="57"/>
      <c r="F25" s="57"/>
      <c r="G25" s="57"/>
      <c r="H25" s="57"/>
      <c r="I25" s="57"/>
      <c r="K25" s="60"/>
    </row>
    <row r="26" spans="1:11" ht="13.9" customHeight="1" x14ac:dyDescent="0.25">
      <c r="A26" s="55"/>
      <c r="B26" s="54" t="s">
        <v>142</v>
      </c>
      <c r="C26" s="57"/>
      <c r="D26" s="57"/>
      <c r="E26" s="57"/>
      <c r="F26" s="57"/>
      <c r="G26" s="57"/>
      <c r="H26" s="57"/>
      <c r="I26" s="57"/>
    </row>
    <row r="27" spans="1:11" ht="7.5" customHeight="1" x14ac:dyDescent="0.25">
      <c r="A27" s="97"/>
      <c r="B27" s="97"/>
      <c r="C27" s="57"/>
      <c r="D27" s="57"/>
      <c r="E27" s="57"/>
      <c r="F27" s="57"/>
      <c r="G27" s="57"/>
      <c r="H27" s="57"/>
      <c r="I27" s="57"/>
    </row>
    <row r="28" spans="1:11" ht="18" customHeight="1" x14ac:dyDescent="0.25">
      <c r="A28" s="91" t="s">
        <v>141</v>
      </c>
      <c r="B28" s="91"/>
      <c r="C28" s="57"/>
      <c r="D28" s="57"/>
      <c r="E28" s="57"/>
      <c r="F28" s="57"/>
      <c r="G28" s="57"/>
      <c r="H28" s="57"/>
      <c r="I28" s="57"/>
    </row>
    <row r="29" spans="1:11" ht="13.9" customHeight="1" x14ac:dyDescent="0.25">
      <c r="A29" s="56"/>
      <c r="B29" s="54" t="s">
        <v>140</v>
      </c>
      <c r="C29" s="59">
        <v>459000000</v>
      </c>
      <c r="D29" s="57"/>
      <c r="E29" s="57"/>
      <c r="F29" s="57"/>
      <c r="G29" s="59">
        <v>459000000</v>
      </c>
      <c r="H29" s="58">
        <v>38444460.399999999</v>
      </c>
      <c r="I29" s="57"/>
    </row>
    <row r="30" spans="1:11" ht="13.9" customHeight="1" x14ac:dyDescent="0.25">
      <c r="A30" s="56"/>
      <c r="B30" s="54" t="s">
        <v>139</v>
      </c>
      <c r="C30" s="53"/>
      <c r="D30" s="53"/>
      <c r="E30" s="53"/>
      <c r="F30" s="53"/>
      <c r="G30" s="53"/>
      <c r="H30" s="53"/>
      <c r="I30" s="53"/>
    </row>
    <row r="31" spans="1:11" ht="13.5" customHeight="1" x14ac:dyDescent="0.25">
      <c r="A31" s="55"/>
      <c r="B31" s="54" t="s">
        <v>138</v>
      </c>
      <c r="C31" s="53"/>
      <c r="D31" s="53"/>
      <c r="E31" s="53"/>
      <c r="F31" s="53"/>
      <c r="G31" s="53"/>
      <c r="H31" s="53"/>
      <c r="I31" s="53"/>
    </row>
    <row r="32" spans="1:11" ht="7.5" customHeight="1" thickBot="1" x14ac:dyDescent="0.3">
      <c r="A32" s="92"/>
      <c r="B32" s="92"/>
      <c r="C32" s="52"/>
      <c r="D32" s="52"/>
      <c r="E32" s="52"/>
      <c r="F32" s="52"/>
      <c r="G32" s="52"/>
      <c r="H32" s="52"/>
      <c r="I32" s="52"/>
    </row>
    <row r="34" spans="1:9" ht="19.899999999999999" customHeight="1" x14ac:dyDescent="0.25">
      <c r="A34" s="51">
        <v>1</v>
      </c>
      <c r="B34" s="94" t="s">
        <v>137</v>
      </c>
      <c r="C34" s="94"/>
      <c r="D34" s="94"/>
      <c r="E34" s="94"/>
      <c r="F34" s="94"/>
      <c r="G34" s="94"/>
      <c r="H34" s="94"/>
      <c r="I34" s="94"/>
    </row>
    <row r="35" spans="1:9" ht="13.15" customHeight="1" x14ac:dyDescent="0.25">
      <c r="A35" s="51">
        <v>2</v>
      </c>
      <c r="B35" s="93" t="s">
        <v>136</v>
      </c>
      <c r="C35" s="93"/>
      <c r="D35" s="93"/>
      <c r="E35" s="93"/>
      <c r="F35" s="93"/>
      <c r="G35" s="93"/>
      <c r="H35" s="93"/>
      <c r="I35" s="93"/>
    </row>
    <row r="36" spans="1:9" ht="15.75" thickBot="1" x14ac:dyDescent="0.3"/>
    <row r="37" spans="1:9" ht="14.45" customHeight="1" x14ac:dyDescent="0.25">
      <c r="A37" s="104" t="s">
        <v>135</v>
      </c>
      <c r="B37" s="104"/>
      <c r="C37" s="104" t="s">
        <v>134</v>
      </c>
      <c r="D37" s="104" t="s">
        <v>133</v>
      </c>
      <c r="E37" s="104" t="s">
        <v>132</v>
      </c>
      <c r="F37" s="104" t="s">
        <v>131</v>
      </c>
      <c r="G37" s="104" t="s">
        <v>130</v>
      </c>
    </row>
    <row r="38" spans="1:9" x14ac:dyDescent="0.25">
      <c r="A38" s="105"/>
      <c r="B38" s="105"/>
      <c r="C38" s="105"/>
      <c r="D38" s="105"/>
      <c r="E38" s="105"/>
      <c r="F38" s="105"/>
      <c r="G38" s="105"/>
    </row>
    <row r="39" spans="1:9" ht="15.75" thickBot="1" x14ac:dyDescent="0.3">
      <c r="A39" s="106"/>
      <c r="B39" s="106"/>
      <c r="C39" s="106"/>
      <c r="D39" s="106"/>
      <c r="E39" s="106"/>
      <c r="F39" s="106"/>
      <c r="G39" s="106"/>
    </row>
    <row r="40" spans="1:9" ht="19.899999999999999" customHeight="1" x14ac:dyDescent="0.25">
      <c r="A40" s="90" t="s">
        <v>129</v>
      </c>
      <c r="B40" s="90"/>
      <c r="C40" s="50"/>
      <c r="D40" s="50"/>
      <c r="E40" s="49"/>
      <c r="F40" s="50"/>
      <c r="G40" s="49"/>
    </row>
    <row r="41" spans="1:9" ht="13.5" customHeight="1" x14ac:dyDescent="0.25">
      <c r="A41" s="48"/>
      <c r="B41" s="47" t="s">
        <v>128</v>
      </c>
      <c r="C41" s="46">
        <v>2500000000</v>
      </c>
      <c r="D41" s="45" t="s">
        <v>125</v>
      </c>
      <c r="E41" s="44" t="s">
        <v>127</v>
      </c>
      <c r="F41" s="44">
        <v>0</v>
      </c>
      <c r="G41" s="44">
        <v>7.9600000000000004E-2</v>
      </c>
    </row>
    <row r="42" spans="1:9" ht="13.5" customHeight="1" x14ac:dyDescent="0.25">
      <c r="A42" s="48"/>
      <c r="B42" s="47" t="s">
        <v>126</v>
      </c>
      <c r="C42" s="46">
        <v>1100000000</v>
      </c>
      <c r="D42" s="45" t="s">
        <v>125</v>
      </c>
      <c r="E42" s="44" t="s">
        <v>124</v>
      </c>
      <c r="F42" s="44">
        <v>0.01</v>
      </c>
      <c r="G42" s="43">
        <v>9.9464999999999998E-2</v>
      </c>
    </row>
    <row r="43" spans="1:9" ht="19.5" customHeight="1" thickBot="1" x14ac:dyDescent="0.3">
      <c r="A43" s="42"/>
      <c r="B43" s="41"/>
      <c r="C43" s="40"/>
      <c r="D43" s="39"/>
      <c r="E43" s="38"/>
      <c r="F43" s="38"/>
      <c r="G43" s="38"/>
    </row>
    <row r="44" spans="1:9" ht="8.25" customHeight="1" x14ac:dyDescent="0.25"/>
    <row r="45" spans="1:9" ht="8.25" customHeight="1" x14ac:dyDescent="0.25"/>
    <row r="46" spans="1:9" ht="8.25" customHeight="1" x14ac:dyDescent="0.25"/>
    <row r="47" spans="1:9" ht="8.25" customHeight="1" x14ac:dyDescent="0.25"/>
    <row r="48" spans="1:9" ht="8.25" customHeight="1" x14ac:dyDescent="0.25"/>
    <row r="49" spans="3:3" ht="8.25" customHeight="1" x14ac:dyDescent="0.25"/>
    <row r="50" spans="3:3" ht="8.25" customHeight="1" x14ac:dyDescent="0.25"/>
    <row r="51" spans="3:3" ht="8.25" customHeight="1" x14ac:dyDescent="0.25"/>
    <row r="52" spans="3:3" ht="8.25" customHeight="1" x14ac:dyDescent="0.25"/>
    <row r="53" spans="3:3" ht="8.25" customHeight="1" x14ac:dyDescent="0.25"/>
    <row r="54" spans="3:3" ht="8.25" customHeight="1" x14ac:dyDescent="0.25"/>
    <row r="55" spans="3:3" ht="8.25" customHeight="1" x14ac:dyDescent="0.25"/>
    <row r="61" spans="3:3" x14ac:dyDescent="0.25">
      <c r="C61" s="37"/>
    </row>
  </sheetData>
  <mergeCells count="30">
    <mergeCell ref="A21:B21"/>
    <mergeCell ref="A22:B22"/>
    <mergeCell ref="A23:B23"/>
    <mergeCell ref="A27:B27"/>
    <mergeCell ref="A3:I3"/>
    <mergeCell ref="A4:I4"/>
    <mergeCell ref="A5:I5"/>
    <mergeCell ref="A6:I6"/>
    <mergeCell ref="A7:B8"/>
    <mergeCell ref="D7:D8"/>
    <mergeCell ref="E7:E8"/>
    <mergeCell ref="F7:F8"/>
    <mergeCell ref="H7:H8"/>
    <mergeCell ref="I7:I8"/>
    <mergeCell ref="A9:B9"/>
    <mergeCell ref="A10:B10"/>
    <mergeCell ref="A11:B11"/>
    <mergeCell ref="A15:B15"/>
    <mergeCell ref="A19:B19"/>
    <mergeCell ref="A28:B28"/>
    <mergeCell ref="A32:B32"/>
    <mergeCell ref="B35:I35"/>
    <mergeCell ref="A37:B39"/>
    <mergeCell ref="C37:C39"/>
    <mergeCell ref="D37:D39"/>
    <mergeCell ref="E37:E39"/>
    <mergeCell ref="F37:F39"/>
    <mergeCell ref="G37:G39"/>
    <mergeCell ref="B34:I34"/>
    <mergeCell ref="A40:B40"/>
  </mergeCells>
  <printOptions horizontalCentered="1"/>
  <pageMargins left="0.70866141732283472" right="0.70866141732283472" top="0.39370078740157483" bottom="0.39370078740157483" header="0.31496062992125984" footer="0.31496062992125984"/>
  <pageSetup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2EC4C-7248-4A43-9B15-59E836C346F4}">
  <dimension ref="A1:K46"/>
  <sheetViews>
    <sheetView zoomScale="115" zoomScaleNormal="115" workbookViewId="0">
      <selection activeCell="D7" sqref="D7"/>
    </sheetView>
  </sheetViews>
  <sheetFormatPr baseColWidth="10" defaultRowHeight="15" x14ac:dyDescent="0.25"/>
  <cols>
    <col min="1" max="1" width="21.5703125" customWidth="1"/>
    <col min="2" max="11" width="12.7109375" customWidth="1"/>
  </cols>
  <sheetData>
    <row r="1" spans="1:11" x14ac:dyDescent="0.25">
      <c r="K1" s="72" t="s">
        <v>210</v>
      </c>
    </row>
    <row r="2" spans="1:11" ht="7.5" customHeight="1" thickBot="1" x14ac:dyDescent="0.3"/>
    <row r="3" spans="1:11" ht="13.9" customHeight="1" x14ac:dyDescent="0.25">
      <c r="A3" s="107" t="s">
        <v>209</v>
      </c>
      <c r="B3" s="107"/>
      <c r="C3" s="107"/>
      <c r="D3" s="107"/>
      <c r="E3" s="107"/>
      <c r="F3" s="107"/>
      <c r="G3" s="107"/>
      <c r="H3" s="107"/>
      <c r="I3" s="107"/>
      <c r="J3" s="107"/>
      <c r="K3" s="107"/>
    </row>
    <row r="4" spans="1:11" ht="13.9" customHeight="1" x14ac:dyDescent="0.25">
      <c r="A4" s="108" t="s">
        <v>208</v>
      </c>
      <c r="B4" s="108"/>
      <c r="C4" s="108"/>
      <c r="D4" s="108"/>
      <c r="E4" s="108"/>
      <c r="F4" s="108"/>
      <c r="G4" s="108"/>
      <c r="H4" s="108"/>
      <c r="I4" s="108"/>
      <c r="J4" s="108"/>
      <c r="K4" s="108"/>
    </row>
    <row r="5" spans="1:11" ht="13.9" customHeight="1" x14ac:dyDescent="0.25">
      <c r="A5" s="108" t="s">
        <v>207</v>
      </c>
      <c r="B5" s="108"/>
      <c r="C5" s="108"/>
      <c r="D5" s="108"/>
      <c r="E5" s="108"/>
      <c r="F5" s="108"/>
      <c r="G5" s="108"/>
      <c r="H5" s="108"/>
      <c r="I5" s="108"/>
      <c r="J5" s="108"/>
      <c r="K5" s="108"/>
    </row>
    <row r="6" spans="1:11" ht="13.9" customHeight="1" thickBot="1" x14ac:dyDescent="0.3">
      <c r="A6" s="108" t="s">
        <v>3</v>
      </c>
      <c r="B6" s="108"/>
      <c r="C6" s="108"/>
      <c r="D6" s="108"/>
      <c r="E6" s="108"/>
      <c r="F6" s="108"/>
      <c r="G6" s="108"/>
      <c r="H6" s="108"/>
      <c r="I6" s="108"/>
      <c r="J6" s="108"/>
      <c r="K6" s="108"/>
    </row>
    <row r="7" spans="1:11" ht="66.75" thickBot="1" x14ac:dyDescent="0.3">
      <c r="A7" s="113" t="s">
        <v>206</v>
      </c>
      <c r="B7" s="113" t="s">
        <v>205</v>
      </c>
      <c r="C7" s="113" t="s">
        <v>204</v>
      </c>
      <c r="D7" s="113" t="s">
        <v>203</v>
      </c>
      <c r="E7" s="113" t="s">
        <v>202</v>
      </c>
      <c r="F7" s="113" t="s">
        <v>201</v>
      </c>
      <c r="G7" s="113" t="s">
        <v>200</v>
      </c>
      <c r="H7" s="113" t="s">
        <v>199</v>
      </c>
      <c r="I7" s="113" t="s">
        <v>198</v>
      </c>
      <c r="J7" s="113" t="s">
        <v>197</v>
      </c>
      <c r="K7" s="113" t="s">
        <v>196</v>
      </c>
    </row>
    <row r="8" spans="1:11" ht="6" customHeight="1" x14ac:dyDescent="0.25">
      <c r="A8" s="71"/>
      <c r="B8" s="81"/>
      <c r="C8" s="81"/>
      <c r="D8" s="81"/>
      <c r="E8" s="81"/>
      <c r="F8" s="81"/>
      <c r="G8" s="81"/>
      <c r="H8" s="81"/>
      <c r="I8" s="81"/>
      <c r="J8" s="81"/>
      <c r="K8" s="81"/>
    </row>
    <row r="9" spans="1:11" ht="18.75" customHeight="1" x14ac:dyDescent="0.25">
      <c r="A9" s="78" t="s">
        <v>195</v>
      </c>
      <c r="B9" s="53"/>
      <c r="C9" s="53"/>
      <c r="D9" s="53"/>
      <c r="E9" s="53"/>
      <c r="F9" s="53"/>
      <c r="G9" s="53"/>
      <c r="H9" s="53"/>
      <c r="I9" s="53"/>
      <c r="J9" s="53"/>
      <c r="K9" s="53"/>
    </row>
    <row r="10" spans="1:11" ht="13.9" customHeight="1" x14ac:dyDescent="0.25">
      <c r="A10" s="80" t="s">
        <v>194</v>
      </c>
      <c r="B10" s="53"/>
      <c r="C10" s="53"/>
      <c r="D10" s="53"/>
      <c r="E10" s="53"/>
      <c r="F10" s="53"/>
      <c r="G10" s="53"/>
      <c r="H10" s="53"/>
      <c r="I10" s="53"/>
      <c r="J10" s="53"/>
      <c r="K10" s="53"/>
    </row>
    <row r="11" spans="1:11" ht="13.9" customHeight="1" x14ac:dyDescent="0.25">
      <c r="A11" s="80" t="s">
        <v>193</v>
      </c>
      <c r="B11" s="53"/>
      <c r="C11" s="53"/>
      <c r="D11" s="53"/>
      <c r="E11" s="53"/>
      <c r="F11" s="53"/>
      <c r="G11" s="53"/>
      <c r="H11" s="53"/>
      <c r="I11" s="53"/>
      <c r="J11" s="53"/>
      <c r="K11" s="53"/>
    </row>
    <row r="12" spans="1:11" ht="13.9" customHeight="1" x14ac:dyDescent="0.25">
      <c r="A12" s="80" t="s">
        <v>192</v>
      </c>
      <c r="B12" s="53"/>
      <c r="C12" s="53"/>
      <c r="D12" s="53"/>
      <c r="E12" s="53"/>
      <c r="F12" s="53"/>
      <c r="G12" s="53"/>
      <c r="H12" s="53"/>
      <c r="I12" s="53"/>
      <c r="J12" s="53"/>
      <c r="K12" s="53"/>
    </row>
    <row r="13" spans="1:11" ht="13.9" customHeight="1" x14ac:dyDescent="0.25">
      <c r="A13" s="80" t="s">
        <v>191</v>
      </c>
      <c r="B13" s="53"/>
      <c r="C13" s="53"/>
      <c r="D13" s="53"/>
      <c r="E13" s="53"/>
      <c r="F13" s="53"/>
      <c r="G13" s="53"/>
      <c r="H13" s="53"/>
      <c r="I13" s="53"/>
      <c r="J13" s="53"/>
      <c r="K13" s="53"/>
    </row>
    <row r="14" spans="1:11" ht="6.75" customHeight="1" x14ac:dyDescent="0.25">
      <c r="A14" s="79"/>
      <c r="B14" s="53"/>
      <c r="C14" s="53"/>
      <c r="D14" s="53"/>
      <c r="E14" s="53"/>
      <c r="F14" s="53"/>
      <c r="G14" s="53"/>
      <c r="H14" s="53"/>
      <c r="I14" s="53"/>
      <c r="J14" s="53"/>
      <c r="K14" s="53"/>
    </row>
    <row r="15" spans="1:11" ht="19.5" customHeight="1" x14ac:dyDescent="0.25">
      <c r="A15" s="78" t="s">
        <v>190</v>
      </c>
      <c r="B15" s="53"/>
      <c r="C15" s="53"/>
      <c r="D15" s="53"/>
      <c r="E15" s="53"/>
      <c r="F15" s="53"/>
      <c r="G15" s="53"/>
      <c r="H15" s="53"/>
      <c r="I15" s="53"/>
      <c r="J15" s="53"/>
      <c r="K15" s="53"/>
    </row>
    <row r="16" spans="1:11" ht="13.9" customHeight="1" x14ac:dyDescent="0.25">
      <c r="A16" s="80" t="s">
        <v>189</v>
      </c>
      <c r="B16" s="53"/>
      <c r="C16" s="53"/>
      <c r="D16" s="53"/>
      <c r="E16" s="53"/>
      <c r="F16" s="53"/>
      <c r="G16" s="53"/>
      <c r="H16" s="53"/>
      <c r="I16" s="53"/>
      <c r="J16" s="53"/>
      <c r="K16" s="53"/>
    </row>
    <row r="17" spans="1:11" ht="13.9" customHeight="1" x14ac:dyDescent="0.25">
      <c r="A17" s="80" t="s">
        <v>188</v>
      </c>
      <c r="B17" s="53"/>
      <c r="C17" s="53"/>
      <c r="D17" s="53"/>
      <c r="E17" s="53"/>
      <c r="F17" s="53"/>
      <c r="G17" s="53"/>
      <c r="H17" s="53"/>
      <c r="I17" s="53"/>
      <c r="J17" s="53"/>
      <c r="K17" s="53"/>
    </row>
    <row r="18" spans="1:11" ht="13.9" customHeight="1" x14ac:dyDescent="0.25">
      <c r="A18" s="80" t="s">
        <v>187</v>
      </c>
      <c r="B18" s="53"/>
      <c r="C18" s="53"/>
      <c r="D18" s="53"/>
      <c r="E18" s="53"/>
      <c r="F18" s="53"/>
      <c r="G18" s="53"/>
      <c r="H18" s="53"/>
      <c r="I18" s="53"/>
      <c r="J18" s="53"/>
      <c r="K18" s="53"/>
    </row>
    <row r="19" spans="1:11" ht="13.9" customHeight="1" x14ac:dyDescent="0.25">
      <c r="A19" s="80" t="s">
        <v>186</v>
      </c>
      <c r="B19" s="53"/>
      <c r="C19" s="53"/>
      <c r="D19" s="53"/>
      <c r="E19" s="53"/>
      <c r="F19" s="53"/>
      <c r="G19" s="53"/>
      <c r="H19" s="53"/>
      <c r="I19" s="53"/>
      <c r="J19" s="53"/>
      <c r="K19" s="53"/>
    </row>
    <row r="20" spans="1:11" ht="6" customHeight="1" x14ac:dyDescent="0.25">
      <c r="A20" s="79"/>
      <c r="B20" s="53"/>
      <c r="C20" s="53"/>
      <c r="D20" s="53"/>
      <c r="E20" s="53"/>
      <c r="F20" s="53"/>
      <c r="G20" s="53"/>
      <c r="H20" s="53"/>
      <c r="I20" s="53"/>
      <c r="J20" s="53"/>
      <c r="K20" s="53"/>
    </row>
    <row r="21" spans="1:11" ht="27.75" customHeight="1" x14ac:dyDescent="0.25">
      <c r="A21" s="78" t="s">
        <v>185</v>
      </c>
      <c r="B21" s="53"/>
      <c r="C21" s="53"/>
      <c r="D21" s="53"/>
      <c r="E21" s="53"/>
      <c r="F21" s="53"/>
      <c r="G21" s="53"/>
      <c r="H21" s="53"/>
      <c r="I21" s="53"/>
      <c r="J21" s="53"/>
      <c r="K21" s="53"/>
    </row>
    <row r="22" spans="1:11" ht="6" customHeight="1" thickBot="1" x14ac:dyDescent="0.3">
      <c r="A22" s="77"/>
      <c r="B22" s="76"/>
      <c r="C22" s="76"/>
      <c r="D22" s="76"/>
      <c r="E22" s="76"/>
      <c r="F22" s="76"/>
      <c r="G22" s="76"/>
      <c r="H22" s="76"/>
      <c r="I22" s="76"/>
      <c r="J22" s="76"/>
      <c r="K22" s="76"/>
    </row>
    <row r="23" spans="1:11" ht="5.25" customHeight="1" x14ac:dyDescent="0.25"/>
    <row r="24" spans="1:11" ht="5.25" customHeight="1" x14ac:dyDescent="0.25"/>
    <row r="25" spans="1:11" ht="5.25" customHeight="1" x14ac:dyDescent="0.25"/>
    <row r="26" spans="1:11" ht="5.25" customHeight="1" x14ac:dyDescent="0.25"/>
    <row r="27" spans="1:11" ht="5.25" customHeight="1" x14ac:dyDescent="0.25"/>
    <row r="28" spans="1:11" ht="5.25" customHeight="1" x14ac:dyDescent="0.25"/>
    <row r="29" spans="1:11" ht="5.25" customHeight="1" x14ac:dyDescent="0.25"/>
    <row r="30" spans="1:11" ht="5.25" customHeight="1" x14ac:dyDescent="0.25"/>
    <row r="31" spans="1:11" ht="6.75" customHeight="1" x14ac:dyDescent="0.25"/>
    <row r="32" spans="1:11" ht="6.75" customHeight="1" x14ac:dyDescent="0.25"/>
    <row r="33" spans="1:11" s="73" customFormat="1" ht="12.75" x14ac:dyDescent="0.25">
      <c r="A33" s="75" t="s">
        <v>184</v>
      </c>
      <c r="B33" s="74"/>
      <c r="C33" s="74"/>
      <c r="D33" s="74"/>
      <c r="E33" s="74"/>
      <c r="F33" s="74"/>
      <c r="G33" s="74"/>
      <c r="H33" s="74"/>
      <c r="I33" s="74"/>
      <c r="J33" s="74"/>
      <c r="K33" s="74"/>
    </row>
    <row r="34" spans="1:11" s="73" customFormat="1" ht="42" customHeight="1" x14ac:dyDescent="0.25">
      <c r="A34" s="98" t="s">
        <v>183</v>
      </c>
      <c r="B34" s="98"/>
      <c r="C34" s="98"/>
      <c r="D34" s="98"/>
      <c r="E34" s="98"/>
      <c r="F34" s="98"/>
      <c r="G34" s="98"/>
      <c r="H34" s="98"/>
      <c r="I34" s="98"/>
      <c r="J34" s="98"/>
      <c r="K34" s="98"/>
    </row>
    <row r="35" spans="1:11" s="73" customFormat="1" ht="24" customHeight="1" x14ac:dyDescent="0.25">
      <c r="A35" s="98" t="s">
        <v>182</v>
      </c>
      <c r="B35" s="98"/>
      <c r="C35" s="98"/>
      <c r="D35" s="98"/>
      <c r="E35" s="98"/>
      <c r="F35" s="98"/>
      <c r="G35" s="98"/>
      <c r="H35" s="98"/>
      <c r="I35" s="98"/>
      <c r="J35" s="98"/>
      <c r="K35" s="98"/>
    </row>
    <row r="36" spans="1:11" s="73" customFormat="1" ht="27" customHeight="1" x14ac:dyDescent="0.25">
      <c r="A36" s="98" t="s">
        <v>181</v>
      </c>
      <c r="B36" s="98"/>
      <c r="C36" s="98"/>
      <c r="D36" s="98"/>
      <c r="E36" s="98"/>
      <c r="F36" s="98"/>
      <c r="G36" s="98"/>
      <c r="H36" s="98"/>
      <c r="I36" s="98"/>
      <c r="J36" s="98"/>
      <c r="K36" s="98"/>
    </row>
    <row r="37" spans="1:11" s="73" customFormat="1" ht="16.5" customHeight="1" x14ac:dyDescent="0.25">
      <c r="A37" s="99" t="s">
        <v>180</v>
      </c>
      <c r="B37" s="99"/>
      <c r="C37" s="99"/>
      <c r="D37" s="99"/>
      <c r="E37" s="99"/>
      <c r="F37" s="99"/>
      <c r="G37" s="99"/>
      <c r="H37" s="99"/>
      <c r="I37" s="99"/>
      <c r="J37" s="99"/>
      <c r="K37" s="99"/>
    </row>
    <row r="38" spans="1:11" s="73" customFormat="1" ht="16.5" customHeight="1" x14ac:dyDescent="0.25">
      <c r="A38" s="98" t="s">
        <v>179</v>
      </c>
      <c r="B38" s="98"/>
      <c r="C38" s="98"/>
      <c r="D38" s="98"/>
      <c r="E38" s="98"/>
      <c r="F38" s="98"/>
      <c r="G38" s="98"/>
      <c r="H38" s="98"/>
      <c r="I38" s="98"/>
      <c r="J38" s="98"/>
      <c r="K38" s="98"/>
    </row>
    <row r="39" spans="1:11" s="73" customFormat="1" ht="16.5" customHeight="1" x14ac:dyDescent="0.25">
      <c r="A39" s="98" t="s">
        <v>178</v>
      </c>
      <c r="B39" s="98"/>
      <c r="C39" s="98"/>
      <c r="D39" s="98"/>
      <c r="E39" s="98"/>
      <c r="F39" s="98"/>
      <c r="G39" s="98"/>
      <c r="H39" s="98"/>
      <c r="I39" s="98"/>
      <c r="J39" s="98"/>
      <c r="K39" s="98"/>
    </row>
    <row r="40" spans="1:11" s="73" customFormat="1" ht="16.5" customHeight="1" x14ac:dyDescent="0.25">
      <c r="A40" s="98" t="s">
        <v>177</v>
      </c>
      <c r="B40" s="98"/>
      <c r="C40" s="98"/>
      <c r="D40" s="98"/>
      <c r="E40" s="98"/>
      <c r="F40" s="98"/>
      <c r="G40" s="98"/>
      <c r="H40" s="98"/>
      <c r="I40" s="98"/>
      <c r="J40" s="98"/>
      <c r="K40" s="98"/>
    </row>
    <row r="41" spans="1:11" s="73" customFormat="1" ht="16.5" customHeight="1" x14ac:dyDescent="0.25">
      <c r="A41" s="98" t="s">
        <v>176</v>
      </c>
      <c r="B41" s="98"/>
      <c r="C41" s="98"/>
      <c r="D41" s="98"/>
      <c r="E41" s="98"/>
      <c r="F41" s="98"/>
      <c r="G41" s="98"/>
      <c r="H41" s="98"/>
      <c r="I41" s="98"/>
      <c r="J41" s="98"/>
      <c r="K41" s="98"/>
    </row>
    <row r="42" spans="1:11" s="73" customFormat="1" ht="16.5" customHeight="1" x14ac:dyDescent="0.25">
      <c r="A42" s="98" t="s">
        <v>175</v>
      </c>
      <c r="B42" s="98"/>
      <c r="C42" s="98"/>
      <c r="D42" s="98"/>
      <c r="E42" s="98"/>
      <c r="F42" s="98"/>
      <c r="G42" s="98"/>
      <c r="H42" s="98"/>
      <c r="I42" s="98"/>
      <c r="J42" s="98"/>
      <c r="K42" s="98"/>
    </row>
    <row r="43" spans="1:11" s="73" customFormat="1" ht="21.75" customHeight="1" x14ac:dyDescent="0.25">
      <c r="A43" s="98" t="s">
        <v>174</v>
      </c>
      <c r="B43" s="98"/>
      <c r="C43" s="98"/>
      <c r="D43" s="98"/>
      <c r="E43" s="98"/>
      <c r="F43" s="98"/>
      <c r="G43" s="98"/>
      <c r="H43" s="98"/>
      <c r="I43" s="98"/>
      <c r="J43" s="98"/>
      <c r="K43" s="98"/>
    </row>
    <row r="44" spans="1:11" s="73" customFormat="1" ht="15" customHeight="1" x14ac:dyDescent="0.25">
      <c r="A44" s="98" t="s">
        <v>173</v>
      </c>
      <c r="B44" s="98"/>
      <c r="C44" s="98"/>
      <c r="D44" s="98"/>
      <c r="E44" s="98"/>
      <c r="F44" s="98"/>
      <c r="G44" s="98"/>
      <c r="H44" s="98"/>
      <c r="I44" s="98"/>
      <c r="J44" s="98"/>
      <c r="K44" s="98"/>
    </row>
    <row r="45" spans="1:11" s="73" customFormat="1" ht="27" customHeight="1" x14ac:dyDescent="0.25">
      <c r="A45" s="98" t="s">
        <v>172</v>
      </c>
      <c r="B45" s="98"/>
      <c r="C45" s="98"/>
      <c r="D45" s="98"/>
      <c r="E45" s="98"/>
      <c r="F45" s="98"/>
      <c r="G45" s="98"/>
      <c r="H45" s="98"/>
      <c r="I45" s="98"/>
      <c r="J45" s="98"/>
      <c r="K45" s="98"/>
    </row>
    <row r="46" spans="1:11" s="73" customFormat="1" ht="18" customHeight="1" x14ac:dyDescent="0.25">
      <c r="A46" s="98" t="s">
        <v>171</v>
      </c>
      <c r="B46" s="98"/>
      <c r="C46" s="98"/>
      <c r="D46" s="98"/>
      <c r="E46" s="98"/>
      <c r="F46" s="98"/>
      <c r="G46" s="98"/>
      <c r="H46" s="98"/>
      <c r="I46" s="98"/>
      <c r="J46" s="98"/>
      <c r="K46" s="98"/>
    </row>
  </sheetData>
  <mergeCells count="17">
    <mergeCell ref="A46:K46"/>
    <mergeCell ref="A41:K41"/>
    <mergeCell ref="A35:K35"/>
    <mergeCell ref="A42:K42"/>
    <mergeCell ref="A43:K43"/>
    <mergeCell ref="A44:K44"/>
    <mergeCell ref="A45:K45"/>
    <mergeCell ref="A3:K3"/>
    <mergeCell ref="A4:K4"/>
    <mergeCell ref="A5:K5"/>
    <mergeCell ref="A6:K6"/>
    <mergeCell ref="A34:K34"/>
    <mergeCell ref="A36:K36"/>
    <mergeCell ref="A37:K37"/>
    <mergeCell ref="A38:K38"/>
    <mergeCell ref="A39:K39"/>
    <mergeCell ref="A40:K40"/>
  </mergeCells>
  <printOptions horizontalCentered="1"/>
  <pageMargins left="0.70866141732283472" right="0.70866141732283472" top="0.39370078740157483" bottom="0.39370078740157483" header="0.31496062992125984" footer="0.31496062992125984"/>
  <pageSetup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LDF 1 4T 2025</vt:lpstr>
      <vt:lpstr>LDF-02</vt:lpstr>
      <vt:lpstr>LDF-03</vt:lpstr>
      <vt:lpstr>'LDF 1 4T 2025'!Área_de_impresión</vt:lpstr>
      <vt:lpstr>'LDF-02'!Área_de_impresión</vt:lpstr>
      <vt:lpstr>'LDF-03'!Área_de_impresión</vt:lpstr>
      <vt:lpstr>'LDF 1 4T 2025'!Títulos_a_imprimir</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Hewlett-Packard Company</dc:creator>
  <cp:keywords/>
  <dc:description/>
  <cp:lastModifiedBy>hp</cp:lastModifiedBy>
  <cp:revision/>
  <cp:lastPrinted>2026-01-26T21:52:48Z</cp:lastPrinted>
  <dcterms:created xsi:type="dcterms:W3CDTF">2017-08-12T17:13:14Z</dcterms:created>
  <dcterms:modified xsi:type="dcterms:W3CDTF">2026-01-26T21:53:13Z</dcterms:modified>
  <cp:category/>
  <cp:contentStatus/>
</cp:coreProperties>
</file>