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III.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21" i="1" l="1"/>
  <c r="J23" i="1" s="1"/>
  <c r="H21" i="1"/>
  <c r="H23" i="1" s="1"/>
  <c r="F21" i="1"/>
  <c r="F23" i="1" s="1"/>
  <c r="E21" i="1"/>
  <c r="E23" i="1" s="1"/>
  <c r="D23" i="1"/>
  <c r="K22" i="1"/>
  <c r="K20" i="1"/>
  <c r="K19" i="1"/>
  <c r="K18" i="1"/>
  <c r="K17" i="1"/>
  <c r="K16" i="1"/>
  <c r="K15" i="1"/>
  <c r="K14" i="1"/>
  <c r="K13" i="1"/>
  <c r="K21" i="1" l="1"/>
  <c r="K23" i="1"/>
</calcChain>
</file>

<file path=xl/sharedStrings.xml><?xml version="1.0" encoding="utf-8"?>
<sst xmlns="http://schemas.openxmlformats.org/spreadsheetml/2006/main" count="28" uniqueCount="24">
  <si>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</si>
  <si>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</si>
  <si>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</si>
  <si>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</si>
  <si>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</si>
  <si>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</si>
  <si>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</si>
  <si>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</si>
  <si>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</si>
  <si>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</si>
  <si>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</si>
  <si>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</si>
  <si>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</si>
  <si>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</si>
  <si>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30 DE SEPTIEMBRE DEL 2024 </t>
  </si>
  <si>
    <t>(PESOS)</t>
  </si>
  <si>
    <t>1 - NO ETIQUETADO</t>
  </si>
  <si>
    <t xml:space="preserve">     xxx CUENTA FALTANTE xxx</t>
  </si>
  <si>
    <t xml:space="preserve">     IGIFE</t>
  </si>
  <si>
    <t xml:space="preserve">     DIRECCION GENERAL</t>
  </si>
  <si>
    <t xml:space="preserve">     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</si>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</sst>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30</xdr:row>
      <xdr:rowOff>0</xdr:rowOff>
    </xdr:from>
    <xdr:to>
      <xdr:col>3</xdr:col>
      <xdr:colOff>228600</xdr:colOff>
      <xdr:row>36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30</xdr:row>
      <xdr:rowOff>0</xdr:rowOff>
    </xdr:from>
    <xdr:to>
      <xdr:col>7</xdr:col>
      <xdr:colOff>104775</xdr:colOff>
      <xdr:row>36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30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110" zoomScaleNormal="110" workbookViewId="0">
      <selection activeCell="K23" sqref="K2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40435880</v>
      </c>
      <c r="E13" s="19">
        <v>1635.25</v>
      </c>
      <c r="F13" s="19">
        <v>40437515.25</v>
      </c>
      <c r="H13" s="19">
        <v>23570871.059999999</v>
      </c>
      <c r="J13" s="19">
        <v>23570871.059999999</v>
      </c>
      <c r="K13" s="19">
        <f t="shared" ref="K13:K22" si="0">F13-H13</f>
        <v>16866644.190000001</v>
      </c>
    </row>
    <row r="14" spans="1:11" x14ac:dyDescent="0.2">
      <c r="B14" s="22" t="s">
        <v>17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40435880</v>
      </c>
      <c r="E16" s="20">
        <v>1635.25</v>
      </c>
      <c r="F16" s="20">
        <v>40437515.25</v>
      </c>
      <c r="H16" s="20">
        <v>23570871.059999999</v>
      </c>
      <c r="J16" s="20">
        <v>23570871.059999999</v>
      </c>
      <c r="K16" s="20">
        <f t="shared" si="0"/>
        <v>16866644.190000001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1" t="s">
        <v>21</v>
      </c>
      <c r="D18" s="19">
        <v>506726348.49000001</v>
      </c>
      <c r="E18" s="19">
        <v>20485531.239999998</v>
      </c>
      <c r="F18" s="19">
        <v>527211879.73000002</v>
      </c>
      <c r="H18" s="19">
        <v>116287007.87</v>
      </c>
      <c r="J18" s="19">
        <v>116287007.87</v>
      </c>
      <c r="K18" s="19">
        <f t="shared" si="0"/>
        <v>410924871.86000001</v>
      </c>
    </row>
    <row r="19" spans="2:11" x14ac:dyDescent="0.2">
      <c r="B19" s="22" t="s">
        <v>17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18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19</v>
      </c>
      <c r="D21" s="20">
        <v>506726348.49000001</v>
      </c>
      <c r="E21" s="20">
        <f>20485531.24-20040296.41</f>
        <v>445234.82999999821</v>
      </c>
      <c r="F21" s="20">
        <f>527211879.73-20040296.41</f>
        <v>507171583.31999999</v>
      </c>
      <c r="H21" s="20">
        <f>116287007.87-1556157.26</f>
        <v>114730850.61</v>
      </c>
      <c r="J21" s="20">
        <f>116287007.87-1556157.26</f>
        <v>114730850.61</v>
      </c>
      <c r="K21" s="20">
        <f t="shared" si="0"/>
        <v>392440732.70999998</v>
      </c>
    </row>
    <row r="22" spans="2:11" x14ac:dyDescent="0.2">
      <c r="B22" s="22" t="s">
        <v>20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22</v>
      </c>
      <c r="D23" s="19">
        <f>0+D14+D15+D16+D17+D19+D20+D21+D22</f>
        <v>547162228.49000001</v>
      </c>
      <c r="E23" s="19">
        <f>0+E14+E15+E16+E17+E19+E20+E21+E22</f>
        <v>446870.07999999821</v>
      </c>
      <c r="F23" s="19">
        <f>0+F14+F15+F16+F17+F19+F20+F21+F22</f>
        <v>547609098.56999993</v>
      </c>
      <c r="H23" s="19">
        <f>0+H14+H15+H16+H17+H19+H20+H21+H22</f>
        <v>138301721.66999999</v>
      </c>
      <c r="J23" s="19">
        <f>0+J14+J15+J16+J17+J19+J20+J21+J22</f>
        <v>138301721.66999999</v>
      </c>
      <c r="K23" s="19">
        <f>0+K14+K15+K16+K17+K19+K20+K21+K22</f>
        <v>409307376.89999998</v>
      </c>
    </row>
    <row r="24" spans="2:11" x14ac:dyDescent="0.2">
      <c r="B24" s="4"/>
      <c r="D24" s="7"/>
      <c r="E24" s="8"/>
      <c r="F24" s="8"/>
    </row>
    <row r="25" spans="2:11" x14ac:dyDescent="0.2">
      <c r="B25" s="4"/>
      <c r="D25" s="7"/>
      <c r="E25" s="8"/>
      <c r="F25" s="8"/>
    </row>
    <row r="26" spans="2:11" x14ac:dyDescent="0.2">
      <c r="B26" s="5"/>
      <c r="D26" s="9"/>
    </row>
    <row r="27" spans="2:11" x14ac:dyDescent="0.2">
      <c r="B27" s="22" t="s">
        <v>23</v>
      </c>
    </row>
    <row r="28" spans="2:11" x14ac:dyDescent="0.2">
      <c r="B28" s="5"/>
      <c r="D28" s="9"/>
    </row>
    <row r="29" spans="2:11" x14ac:dyDescent="0.2">
      <c r="B29" s="4"/>
      <c r="D29" s="7"/>
      <c r="E29" s="8"/>
      <c r="F29" s="8"/>
    </row>
    <row r="30" spans="2:11" x14ac:dyDescent="0.2">
      <c r="B30" s="4"/>
      <c r="D30" s="7"/>
      <c r="E30" s="8"/>
      <c r="F30" s="8"/>
    </row>
    <row r="31" spans="2:11" x14ac:dyDescent="0.2">
      <c r="B31" s="5"/>
      <c r="D31" s="9"/>
    </row>
    <row r="32" spans="2:11" x14ac:dyDescent="0.2">
      <c r="B32" s="4"/>
      <c r="D32" s="7"/>
      <c r="E32" s="8"/>
      <c r="F32" s="8"/>
    </row>
    <row r="33" spans="2:6" x14ac:dyDescent="0.2">
      <c r="B33" s="4"/>
      <c r="D33" s="7"/>
      <c r="E33" s="8"/>
      <c r="F33" s="8"/>
    </row>
    <row r="34" spans="2:6" x14ac:dyDescent="0.2">
      <c r="B34" s="5"/>
      <c r="D34" s="9"/>
    </row>
    <row r="36" spans="2:6" x14ac:dyDescent="0.2">
      <c r="B36" s="4"/>
      <c r="D36" s="7"/>
      <c r="E36" s="8"/>
      <c r="F36" s="8"/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4"/>
      <c r="D39" s="7"/>
      <c r="E39" s="8"/>
      <c r="F39" s="8"/>
    </row>
    <row r="40" spans="2:6" x14ac:dyDescent="0.2">
      <c r="B40" s="4"/>
      <c r="D40" s="7"/>
      <c r="E40" s="8"/>
      <c r="F40" s="8"/>
    </row>
    <row r="41" spans="2:6" x14ac:dyDescent="0.2">
      <c r="B41" s="4"/>
      <c r="D41" s="7"/>
      <c r="E41" s="8"/>
      <c r="F41" s="8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scale="88" orientation="portrait" r:id="rId1"/>
  <headerFooter alignWithMargins="0">
    <oddHeader>&amp;L&amp;"Arial,"&amp;6DOF 27-09-2018 		&amp;6CoRam-Contabilidad (Presupuesto 2024)&amp;R&amp;"Arial,"&amp;6Formato LDF-7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2024-10-18T19:22:49Z</cp:lastPrinted>
  <dcterms:created xsi:type="dcterms:W3CDTF">1996-11-27T10:00:04Z</dcterms:created>
  <dcterms:modified xsi:type="dcterms:W3CDTF">2024-10-25T17:52:13Z</dcterms:modified>
</cp:coreProperties>
</file>