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DO TRIMESTRE\INF PARA EL CONTA ROBER\1.-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7" i="1" l="1"/>
  <c r="N47" i="1"/>
  <c r="G32" i="1"/>
  <c r="E32" i="1"/>
  <c r="P30" i="1"/>
  <c r="N30" i="1"/>
  <c r="P22" i="1"/>
  <c r="P31" i="1" s="1"/>
  <c r="P48" i="1" s="1"/>
  <c r="N22" i="1"/>
  <c r="N31" i="1" s="1"/>
  <c r="N48" i="1" s="1"/>
  <c r="E50" i="1" s="1"/>
  <c r="G21" i="1"/>
  <c r="G48" i="1" s="1"/>
  <c r="E21" i="1"/>
  <c r="E48" i="1" s="1"/>
</calcChain>
</file>

<file path=xl/sharedStrings.xml><?xml version="1.0" encoding="utf-8"?>
<sst xmlns="http://schemas.openxmlformats.org/spreadsheetml/2006/main" count="70" uniqueCount="68">
  <si>
    <t>INSTITUTO GUERRERENSE DE LA INFRAESTRUCTURA FISICA EDUCATIVA</t>
  </si>
  <si>
    <t>DIRECCION DE ADMINISTRACION</t>
  </si>
  <si>
    <t>IGIFE</t>
  </si>
  <si>
    <t/>
  </si>
  <si>
    <t>ESTADO DE SITUACIÓN FINANCIERA</t>
  </si>
  <si>
    <t>AL 30 DE JUNIO DE 2024</t>
  </si>
  <si>
    <t>(Cifras en Pesos)</t>
  </si>
  <si>
    <t>Concepto</t>
  </si>
  <si>
    <t>2024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</si>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</sst>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4" fontId="9" fillId="3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923925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0</xdr:rowOff>
    </xdr:from>
    <xdr:to>
      <xdr:col>15</xdr:col>
      <xdr:colOff>647700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123825</xdr:colOff>
      <xdr:row>55</xdr:row>
      <xdr:rowOff>0</xdr:rowOff>
    </xdr:from>
    <xdr:to>
      <xdr:col>4</xdr:col>
      <xdr:colOff>276225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571500</xdr:colOff>
      <xdr:row>55</xdr:row>
      <xdr:rowOff>0</xdr:rowOff>
    </xdr:from>
    <xdr:to>
      <xdr:col>11</xdr:col>
      <xdr:colOff>514350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11</xdr:col>
      <xdr:colOff>847725</xdr:colOff>
      <xdr:row>55</xdr:row>
      <xdr:rowOff>0</xdr:rowOff>
    </xdr:from>
    <xdr:to>
      <xdr:col>15</xdr:col>
      <xdr:colOff>533400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4"/>
  <sheetViews>
    <sheetView tabSelected="1" topLeftCell="A7" zoomScale="145" zoomScaleNormal="145" zoomScaleSheetLayoutView="100" workbookViewId="0">
      <selection activeCell="P10" sqref="P10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21.425781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21.425781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6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6"/>
    </row>
    <row r="2" spans="1:17" customFormat="1" ht="13.5" customHeight="1" x14ac:dyDescent="0.2">
      <c r="A2" s="17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7"/>
    </row>
    <row r="3" spans="1:17" s="1" customFormat="1" ht="13.5" customHeight="1" x14ac:dyDescent="0.2">
      <c r="A3" s="18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8"/>
    </row>
    <row r="4" spans="1:17" s="1" customFormat="1" ht="13.5" customHeight="1" x14ac:dyDescent="0.2">
      <c r="A4" s="18"/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8"/>
    </row>
    <row r="5" spans="1:17" s="1" customFormat="1" ht="13.5" customHeight="1" x14ac:dyDescent="0.2">
      <c r="A5" s="18"/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8"/>
    </row>
    <row r="6" spans="1:17" customFormat="1" ht="13.5" customHeight="1" x14ac:dyDescent="0.2">
      <c r="A6" s="17"/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7"/>
    </row>
    <row r="7" spans="1:17" customFormat="1" ht="13.5" customHeight="1" x14ac:dyDescent="0.2">
      <c r="A7" s="17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7"/>
    </row>
    <row r="8" spans="1:17" customFormat="1" ht="13.5" customHeight="1" x14ac:dyDescent="0.2">
      <c r="A8" s="17"/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"/>
    </row>
    <row r="9" spans="1:17" customFormat="1" ht="3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7" ht="12.75" x14ac:dyDescent="0.2">
      <c r="A10" s="19"/>
      <c r="B10" s="22"/>
      <c r="C10" s="20" t="s">
        <v>7</v>
      </c>
      <c r="D10" s="20"/>
      <c r="E10" s="20" t="s">
        <v>8</v>
      </c>
      <c r="F10" s="21"/>
      <c r="G10" s="20">
        <v>2023</v>
      </c>
      <c r="H10" s="21"/>
      <c r="I10" s="20"/>
      <c r="J10" s="21"/>
      <c r="K10" s="21"/>
      <c r="L10" s="21" t="s">
        <v>7</v>
      </c>
      <c r="M10" s="20">
        <v>2021</v>
      </c>
      <c r="N10" s="20" t="s">
        <v>8</v>
      </c>
      <c r="O10" s="20"/>
      <c r="P10" s="20">
        <v>2023</v>
      </c>
      <c r="Q10" s="19"/>
    </row>
    <row r="11" spans="1:17" customFormat="1" ht="3" customHeight="1" x14ac:dyDescent="0.2">
      <c r="B11" s="15"/>
      <c r="C11" s="15"/>
      <c r="D11" s="12"/>
      <c r="E11" s="14"/>
      <c r="F11" s="12"/>
      <c r="G11" s="14"/>
      <c r="H11" s="12"/>
      <c r="I11" s="14"/>
      <c r="J11" s="12"/>
      <c r="K11" s="15"/>
      <c r="L11" s="15"/>
      <c r="M11" s="12"/>
      <c r="N11" s="14"/>
      <c r="O11" s="12"/>
      <c r="P11" s="14"/>
    </row>
    <row r="12" spans="1:17" x14ac:dyDescent="0.2">
      <c r="B12" s="33" t="s">
        <v>52</v>
      </c>
      <c r="C12" s="34"/>
      <c r="K12" s="33" t="s">
        <v>58</v>
      </c>
      <c r="L12" s="34"/>
    </row>
    <row r="13" spans="1:17" x14ac:dyDescent="0.2">
      <c r="B13" s="26" t="s">
        <v>53</v>
      </c>
      <c r="K13" s="26" t="s">
        <v>59</v>
      </c>
    </row>
    <row r="14" spans="1:17" x14ac:dyDescent="0.2">
      <c r="B14" s="28" t="s">
        <v>9</v>
      </c>
      <c r="E14" s="25">
        <v>166640710.43000001</v>
      </c>
      <c r="G14" s="25">
        <v>246016234.22999999</v>
      </c>
      <c r="K14" s="28" t="s">
        <v>25</v>
      </c>
      <c r="N14" s="25">
        <v>50722782.75</v>
      </c>
      <c r="P14" s="25">
        <v>323381488.82999998</v>
      </c>
    </row>
    <row r="15" spans="1:17" x14ac:dyDescent="0.2">
      <c r="B15" s="28" t="s">
        <v>10</v>
      </c>
      <c r="E15" s="25">
        <v>732820.32</v>
      </c>
      <c r="G15" s="25">
        <v>3229850.16</v>
      </c>
      <c r="K15" s="28" t="s">
        <v>26</v>
      </c>
      <c r="N15" s="25">
        <v>0</v>
      </c>
      <c r="P15" s="25">
        <v>0</v>
      </c>
    </row>
    <row r="16" spans="1:17" x14ac:dyDescent="0.2">
      <c r="B16" s="28" t="s">
        <v>11</v>
      </c>
      <c r="E16" s="25">
        <v>78699703.829999998</v>
      </c>
      <c r="G16" s="25">
        <v>93633454.049999997</v>
      </c>
      <c r="K16" s="28" t="s">
        <v>27</v>
      </c>
      <c r="N16" s="25">
        <v>0</v>
      </c>
      <c r="P16" s="25">
        <v>0</v>
      </c>
    </row>
    <row r="17" spans="2:16" x14ac:dyDescent="0.2">
      <c r="B17" s="28" t="s">
        <v>12</v>
      </c>
      <c r="E17" s="25">
        <v>0</v>
      </c>
      <c r="G17" s="25">
        <v>0</v>
      </c>
      <c r="K17" s="28" t="s">
        <v>28</v>
      </c>
      <c r="N17" s="25">
        <v>0</v>
      </c>
      <c r="P17" s="25">
        <v>0</v>
      </c>
    </row>
    <row r="18" spans="2:16" x14ac:dyDescent="0.2">
      <c r="B18" s="28" t="s">
        <v>13</v>
      </c>
      <c r="E18" s="25">
        <v>10352651.039999999</v>
      </c>
      <c r="G18" s="25">
        <v>7461157.2800000003</v>
      </c>
      <c r="K18" s="28" t="s">
        <v>29</v>
      </c>
      <c r="N18" s="25">
        <v>0</v>
      </c>
      <c r="P18" s="25">
        <v>0</v>
      </c>
    </row>
    <row r="19" spans="2:16" x14ac:dyDescent="0.2">
      <c r="B19" s="28" t="s">
        <v>14</v>
      </c>
      <c r="E19" s="25">
        <v>0</v>
      </c>
      <c r="G19" s="25">
        <v>0</v>
      </c>
      <c r="K19" s="28" t="s">
        <v>30</v>
      </c>
      <c r="N19" s="25">
        <v>676792294.25</v>
      </c>
      <c r="P19" s="25">
        <v>638019322.21000004</v>
      </c>
    </row>
    <row r="20" spans="2:16" x14ac:dyDescent="0.2">
      <c r="B20" s="28" t="s">
        <v>15</v>
      </c>
      <c r="E20" s="25">
        <v>661736999.5</v>
      </c>
      <c r="G20" s="25">
        <v>614203791.60000002</v>
      </c>
      <c r="K20" s="28" t="s">
        <v>31</v>
      </c>
      <c r="N20" s="25">
        <v>0</v>
      </c>
      <c r="P20" s="25">
        <v>0</v>
      </c>
    </row>
    <row r="21" spans="2:16" x14ac:dyDescent="0.2">
      <c r="B21" s="26" t="s">
        <v>54</v>
      </c>
      <c r="E21" s="23">
        <f>0+E14+E15+E16+E17+E18+E19+E20</f>
        <v>918162885.12</v>
      </c>
      <c r="G21" s="23">
        <f>0+G14+G15+G16+G17+G18+G19+G20</f>
        <v>964544487.31999993</v>
      </c>
      <c r="K21" s="28" t="s">
        <v>32</v>
      </c>
      <c r="N21" s="25">
        <v>66976.100000000006</v>
      </c>
      <c r="P21" s="25">
        <v>0</v>
      </c>
    </row>
    <row r="22" spans="2:16" x14ac:dyDescent="0.2">
      <c r="B22" s="26" t="s">
        <v>55</v>
      </c>
      <c r="K22" s="26" t="s">
        <v>60</v>
      </c>
      <c r="N22" s="23">
        <f>0+N14+N15+N16+N17+N18+N19+N20+N21</f>
        <v>727582053.10000002</v>
      </c>
      <c r="P22" s="23">
        <f>0+P14+P15+P16+P17+P18+P19+P20+P21</f>
        <v>961400811.03999996</v>
      </c>
    </row>
    <row r="23" spans="2:16" x14ac:dyDescent="0.2">
      <c r="B23" s="28" t="s">
        <v>16</v>
      </c>
      <c r="E23" s="25">
        <v>0</v>
      </c>
      <c r="G23" s="25">
        <v>0</v>
      </c>
      <c r="K23" s="26" t="s">
        <v>61</v>
      </c>
    </row>
    <row r="24" spans="2:16" x14ac:dyDescent="0.2">
      <c r="B24" s="28" t="s">
        <v>17</v>
      </c>
      <c r="E24" s="25">
        <v>0</v>
      </c>
      <c r="G24" s="25">
        <v>0</v>
      </c>
      <c r="K24" s="28" t="s">
        <v>33</v>
      </c>
      <c r="N24" s="25">
        <v>0</v>
      </c>
      <c r="P24" s="25">
        <v>0</v>
      </c>
    </row>
    <row r="25" spans="2:16" x14ac:dyDescent="0.2">
      <c r="B25" s="28" t="s">
        <v>18</v>
      </c>
      <c r="E25" s="25">
        <v>27189335.859999999</v>
      </c>
      <c r="G25" s="25">
        <v>33709.97</v>
      </c>
      <c r="K25" s="28" t="s">
        <v>34</v>
      </c>
      <c r="N25" s="25">
        <v>0</v>
      </c>
      <c r="P25" s="25">
        <v>0</v>
      </c>
    </row>
    <row r="26" spans="2:16" x14ac:dyDescent="0.2">
      <c r="B26" s="28" t="s">
        <v>19</v>
      </c>
      <c r="E26" s="25">
        <v>10927514.380000001</v>
      </c>
      <c r="G26" s="25">
        <v>11067514.380000001</v>
      </c>
      <c r="K26" s="28" t="s">
        <v>35</v>
      </c>
      <c r="N26" s="25">
        <v>0</v>
      </c>
      <c r="P26" s="25">
        <v>0</v>
      </c>
    </row>
    <row r="27" spans="2:16" x14ac:dyDescent="0.2">
      <c r="B27" s="28" t="s">
        <v>20</v>
      </c>
      <c r="E27" s="25">
        <v>86649.68</v>
      </c>
      <c r="G27" s="25">
        <v>86649.68</v>
      </c>
      <c r="K27" s="28" t="s">
        <v>36</v>
      </c>
      <c r="N27" s="25">
        <v>0</v>
      </c>
      <c r="P27" s="25">
        <v>0</v>
      </c>
    </row>
    <row r="28" spans="2:16" x14ac:dyDescent="0.2">
      <c r="B28" s="28" t="s">
        <v>21</v>
      </c>
      <c r="E28" s="25">
        <v>8796590.8699999992</v>
      </c>
      <c r="G28" s="25">
        <v>8625245.6099999994</v>
      </c>
      <c r="K28" s="28" t="s">
        <v>37</v>
      </c>
      <c r="N28" s="25">
        <v>0</v>
      </c>
      <c r="P28" s="25">
        <v>0</v>
      </c>
    </row>
    <row r="29" spans="2:16" x14ac:dyDescent="0.2">
      <c r="B29" s="28" t="s">
        <v>22</v>
      </c>
      <c r="E29" s="25">
        <v>0</v>
      </c>
      <c r="G29" s="25">
        <v>0</v>
      </c>
      <c r="K29" s="28" t="s">
        <v>38</v>
      </c>
      <c r="N29" s="25">
        <v>0</v>
      </c>
      <c r="P29" s="25">
        <v>0</v>
      </c>
    </row>
    <row r="30" spans="2:16" x14ac:dyDescent="0.2">
      <c r="B30" s="28" t="s">
        <v>23</v>
      </c>
      <c r="E30" s="25">
        <v>0</v>
      </c>
      <c r="G30" s="25">
        <v>0</v>
      </c>
      <c r="K30" s="26" t="s">
        <v>62</v>
      </c>
      <c r="N30" s="23">
        <f>0+N24+N25+N26+N27+N28+N29</f>
        <v>0</v>
      </c>
      <c r="P30" s="23">
        <f>0+P24+P25+P26+P27+P28+P29</f>
        <v>0</v>
      </c>
    </row>
    <row r="31" spans="2:16" x14ac:dyDescent="0.2">
      <c r="B31" s="28" t="s">
        <v>24</v>
      </c>
      <c r="E31" s="25">
        <v>0</v>
      </c>
      <c r="G31" s="25">
        <v>0</v>
      </c>
      <c r="K31" s="33" t="s">
        <v>63</v>
      </c>
      <c r="L31" s="34"/>
      <c r="M31" s="26"/>
      <c r="N31" s="23">
        <f>ROUND((N22+N30), 2)</f>
        <v>727582053.10000002</v>
      </c>
      <c r="O31" s="26"/>
      <c r="P31" s="23">
        <f>ROUND((P22+P30), 2)</f>
        <v>961400811.03999996</v>
      </c>
    </row>
    <row r="32" spans="2:16" x14ac:dyDescent="0.2">
      <c r="B32" s="26" t="s">
        <v>56</v>
      </c>
      <c r="E32" s="23">
        <f>0+E23+E24+E25+E26+E27-E28+E29+E30+E31</f>
        <v>29406909.050000004</v>
      </c>
      <c r="G32" s="23">
        <f>0+G23+G24+G25+G26+G27-G28+G29+G30+G31</f>
        <v>2562628.4200000018</v>
      </c>
    </row>
    <row r="33" spans="2:16" x14ac:dyDescent="0.2">
      <c r="B33" s="5"/>
      <c r="E33" s="9"/>
      <c r="F33" s="9"/>
      <c r="H33" s="9"/>
      <c r="K33" s="33" t="s">
        <v>64</v>
      </c>
      <c r="L33" s="34"/>
      <c r="M33" s="34"/>
      <c r="N33" s="35"/>
      <c r="O33" s="35"/>
      <c r="P33" s="36"/>
    </row>
    <row r="34" spans="2:16" x14ac:dyDescent="0.2">
      <c r="K34" s="27" t="s">
        <v>39</v>
      </c>
      <c r="N34" s="24">
        <v>0</v>
      </c>
      <c r="P34" s="24">
        <v>0</v>
      </c>
    </row>
    <row r="35" spans="2:16" x14ac:dyDescent="0.2">
      <c r="K35" s="28" t="s">
        <v>40</v>
      </c>
      <c r="N35" s="25">
        <v>0</v>
      </c>
      <c r="P35" s="25">
        <v>0</v>
      </c>
    </row>
    <row r="36" spans="2:16" x14ac:dyDescent="0.2">
      <c r="K36" s="28" t="s">
        <v>41</v>
      </c>
      <c r="N36" s="25">
        <v>0</v>
      </c>
      <c r="P36" s="25">
        <v>0</v>
      </c>
    </row>
    <row r="37" spans="2:16" x14ac:dyDescent="0.2">
      <c r="K37" s="28" t="s">
        <v>42</v>
      </c>
      <c r="N37" s="25">
        <v>0</v>
      </c>
      <c r="P37" s="25">
        <v>0</v>
      </c>
    </row>
    <row r="38" spans="2:16" x14ac:dyDescent="0.2">
      <c r="K38" s="27" t="s">
        <v>43</v>
      </c>
      <c r="N38" s="24">
        <v>219987741.06999999</v>
      </c>
      <c r="P38" s="24">
        <v>5706304.6999999573</v>
      </c>
    </row>
    <row r="39" spans="2:16" x14ac:dyDescent="0.2">
      <c r="K39" s="28" t="s">
        <v>44</v>
      </c>
      <c r="N39" s="25">
        <v>214167973.59</v>
      </c>
      <c r="P39" s="25">
        <v>-441331.83000004292</v>
      </c>
    </row>
    <row r="40" spans="2:16" x14ac:dyDescent="0.2">
      <c r="K40" s="28" t="s">
        <v>45</v>
      </c>
      <c r="N40" s="25">
        <v>5224165.96</v>
      </c>
      <c r="P40" s="25">
        <v>5552035.0099999998</v>
      </c>
    </row>
    <row r="41" spans="2:16" x14ac:dyDescent="0.2">
      <c r="K41" s="28" t="s">
        <v>46</v>
      </c>
      <c r="N41" s="25">
        <v>0</v>
      </c>
      <c r="P41" s="25">
        <v>0</v>
      </c>
    </row>
    <row r="42" spans="2:16" x14ac:dyDescent="0.2">
      <c r="K42" s="28" t="s">
        <v>47</v>
      </c>
      <c r="N42" s="25">
        <v>0</v>
      </c>
      <c r="P42" s="25">
        <v>0</v>
      </c>
    </row>
    <row r="43" spans="2:16" x14ac:dyDescent="0.2">
      <c r="K43" s="28" t="s">
        <v>48</v>
      </c>
      <c r="N43" s="25">
        <v>595601.52</v>
      </c>
      <c r="P43" s="25">
        <v>595601.52</v>
      </c>
    </row>
    <row r="44" spans="2:16" x14ac:dyDescent="0.2">
      <c r="K44" s="27" t="s">
        <v>49</v>
      </c>
      <c r="N44" s="24">
        <v>0</v>
      </c>
      <c r="P44" s="24">
        <v>0</v>
      </c>
    </row>
    <row r="45" spans="2:16" x14ac:dyDescent="0.2">
      <c r="K45" s="28" t="s">
        <v>50</v>
      </c>
      <c r="N45" s="25">
        <v>0</v>
      </c>
      <c r="P45" s="25">
        <v>0</v>
      </c>
    </row>
    <row r="46" spans="2:16" x14ac:dyDescent="0.2">
      <c r="K46" s="28" t="s">
        <v>51</v>
      </c>
      <c r="N46" s="25">
        <v>0</v>
      </c>
      <c r="P46" s="25">
        <v>0</v>
      </c>
    </row>
    <row r="47" spans="2:16" x14ac:dyDescent="0.2">
      <c r="B47" s="5"/>
      <c r="E47" s="9"/>
      <c r="F47" s="9"/>
      <c r="H47" s="9"/>
      <c r="K47" s="33" t="s">
        <v>65</v>
      </c>
      <c r="L47" s="34"/>
      <c r="M47" s="26"/>
      <c r="N47" s="23">
        <f>0+N35+N36+N37+N39+N40+N41+N42+N43+N45+N46</f>
        <v>219987741.07000002</v>
      </c>
      <c r="O47" s="26"/>
      <c r="P47" s="23">
        <f>0+P35+P36+P37+P39+P40+P41+P42+P43+P45+P46</f>
        <v>5706304.6999999564</v>
      </c>
    </row>
    <row r="48" spans="2:16" x14ac:dyDescent="0.2">
      <c r="B48" s="33" t="s">
        <v>57</v>
      </c>
      <c r="C48" s="34"/>
      <c r="D48" s="26"/>
      <c r="E48" s="23">
        <f>ROUND((E21+E32), 2)</f>
        <v>947569794.16999996</v>
      </c>
      <c r="F48" s="26"/>
      <c r="G48" s="23">
        <f>ROUND((G21+G32), 2)</f>
        <v>967107115.74000001</v>
      </c>
      <c r="H48" s="9"/>
      <c r="K48" s="33" t="s">
        <v>66</v>
      </c>
      <c r="L48" s="34"/>
      <c r="M48" s="26"/>
      <c r="N48" s="23">
        <f>ROUND((N31+N47),2)</f>
        <v>947569794.16999996</v>
      </c>
      <c r="O48" s="26"/>
      <c r="P48" s="23">
        <f>ROUND((P31+P47),2)</f>
        <v>967107115.74000001</v>
      </c>
    </row>
    <row r="49" spans="2:16" x14ac:dyDescent="0.2">
      <c r="B49" s="5"/>
      <c r="E49" s="9"/>
      <c r="F49" s="9"/>
      <c r="H49" s="9"/>
      <c r="K49" s="5"/>
      <c r="N49" s="9"/>
      <c r="O49" s="9"/>
    </row>
    <row r="50" spans="2:16" x14ac:dyDescent="0.2">
      <c r="E50" s="26" t="str">
        <f>IF(AND(N48=E48, G48=P48), "", "* * * * * * * * * * * * * * * * * * * * * * * * * * * * * *BALANCE DESCUADRADO* * * * * * * * * * * * * * * * * * * * * * * * * * * * * *")</f>
        <v/>
      </c>
    </row>
    <row r="51" spans="2:16" x14ac:dyDescent="0.2">
      <c r="B51" s="5"/>
      <c r="E51" s="9"/>
      <c r="F51" s="9"/>
      <c r="H51" s="9"/>
      <c r="K51" s="5"/>
      <c r="N51" s="9"/>
      <c r="O51" s="9"/>
    </row>
    <row r="52" spans="2:16" x14ac:dyDescent="0.2">
      <c r="C52" s="28" t="s">
        <v>67</v>
      </c>
    </row>
    <row r="53" spans="2:16" x14ac:dyDescent="0.2">
      <c r="B53" s="5"/>
      <c r="E53" s="9"/>
      <c r="F53" s="9"/>
      <c r="H53" s="9"/>
      <c r="K53" s="5"/>
      <c r="N53" s="9"/>
      <c r="O53" s="9"/>
    </row>
    <row r="54" spans="2:16" x14ac:dyDescent="0.2">
      <c r="B54" s="5"/>
      <c r="E54" s="9"/>
      <c r="F54" s="9"/>
      <c r="H54" s="9"/>
      <c r="K54" s="5"/>
      <c r="N54" s="9"/>
      <c r="O54" s="9"/>
    </row>
    <row r="55" spans="2:16" x14ac:dyDescent="0.2">
      <c r="B55" s="5"/>
      <c r="E55" s="9"/>
      <c r="F55" s="9"/>
      <c r="H55" s="9"/>
      <c r="K55" s="5"/>
      <c r="N55" s="9"/>
      <c r="O55" s="9"/>
    </row>
    <row r="56" spans="2:16" x14ac:dyDescent="0.2">
      <c r="B56" s="4"/>
      <c r="E56" s="7"/>
      <c r="F56" s="7"/>
      <c r="G56" s="8"/>
      <c r="H56" s="7"/>
      <c r="I56" s="8"/>
      <c r="J56" s="8"/>
      <c r="K56" s="4"/>
      <c r="N56" s="7"/>
      <c r="O56" s="7"/>
      <c r="P56" s="8"/>
    </row>
    <row r="57" spans="2:16" x14ac:dyDescent="0.2">
      <c r="B57" s="5"/>
      <c r="E57" s="9"/>
      <c r="F57" s="9"/>
      <c r="H57" s="9"/>
      <c r="K57" s="5"/>
      <c r="N57" s="9"/>
      <c r="O57" s="9"/>
    </row>
    <row r="58" spans="2:16" x14ac:dyDescent="0.2">
      <c r="B58" s="5"/>
      <c r="E58" s="9"/>
      <c r="F58" s="9"/>
      <c r="H58" s="9"/>
      <c r="K58" s="5"/>
      <c r="N58" s="9"/>
      <c r="O58" s="9"/>
    </row>
    <row r="59" spans="2:16" x14ac:dyDescent="0.2">
      <c r="B59" s="5"/>
      <c r="E59" s="9"/>
      <c r="F59" s="9"/>
      <c r="H59" s="9"/>
      <c r="K59" s="5"/>
      <c r="N59" s="9"/>
      <c r="O59" s="9"/>
    </row>
    <row r="60" spans="2:16" x14ac:dyDescent="0.2">
      <c r="B60" s="5"/>
      <c r="E60" s="9"/>
      <c r="F60" s="9"/>
      <c r="H60" s="9"/>
      <c r="K60" s="5"/>
      <c r="N60" s="9"/>
      <c r="O60" s="9"/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5"/>
      <c r="N62" s="9"/>
      <c r="O62" s="9"/>
    </row>
    <row r="63" spans="2:16" x14ac:dyDescent="0.2">
      <c r="B63" s="5"/>
      <c r="E63" s="9"/>
      <c r="F63" s="9"/>
      <c r="H63" s="9"/>
      <c r="K63" s="5"/>
      <c r="N63" s="9"/>
      <c r="O63" s="9"/>
    </row>
    <row r="64" spans="2:16" x14ac:dyDescent="0.2">
      <c r="B64" s="5"/>
      <c r="E64" s="9"/>
      <c r="F64" s="9"/>
      <c r="H64" s="9"/>
      <c r="K64" s="5"/>
      <c r="N64" s="9"/>
      <c r="O64" s="9"/>
    </row>
    <row r="65" spans="2:15" x14ac:dyDescent="0.2">
      <c r="B65" s="5"/>
      <c r="E65" s="9"/>
      <c r="F65" s="9"/>
      <c r="H65" s="9"/>
      <c r="K65" s="5"/>
      <c r="N65" s="9"/>
      <c r="O65" s="9"/>
    </row>
    <row r="66" spans="2:15" x14ac:dyDescent="0.2">
      <c r="B66" s="5"/>
      <c r="E66" s="9"/>
      <c r="F66" s="9"/>
      <c r="H66" s="9"/>
      <c r="K66" s="5"/>
      <c r="N66" s="9"/>
      <c r="O66" s="9"/>
    </row>
    <row r="67" spans="2:15" x14ac:dyDescent="0.2">
      <c r="B67" s="5"/>
      <c r="E67" s="9"/>
      <c r="F67" s="9"/>
      <c r="H67" s="9"/>
      <c r="K67" s="5"/>
      <c r="N67" s="9"/>
      <c r="O67" s="9"/>
    </row>
    <row r="68" spans="2:15" x14ac:dyDescent="0.2">
      <c r="B68" s="5"/>
      <c r="E68" s="9"/>
      <c r="F68" s="9"/>
      <c r="H68" s="9"/>
      <c r="K68" s="5"/>
      <c r="N68" s="9"/>
      <c r="O68" s="9"/>
    </row>
    <row r="69" spans="2:15" x14ac:dyDescent="0.2">
      <c r="B69" s="5"/>
      <c r="E69" s="9"/>
      <c r="F69" s="9"/>
      <c r="H69" s="9"/>
      <c r="K69" s="5"/>
      <c r="N69" s="9"/>
      <c r="O69" s="9"/>
    </row>
    <row r="70" spans="2:15" x14ac:dyDescent="0.2">
      <c r="B70" s="5"/>
      <c r="E70" s="9"/>
      <c r="F70" s="9"/>
      <c r="H70" s="9"/>
      <c r="K70" s="5"/>
      <c r="N70" s="9"/>
      <c r="O70" s="9"/>
    </row>
    <row r="71" spans="2:15" x14ac:dyDescent="0.2">
      <c r="B71" s="5"/>
      <c r="E71" s="9"/>
      <c r="F71" s="9"/>
      <c r="H71" s="9"/>
      <c r="K71" s="5"/>
      <c r="N71" s="9"/>
      <c r="O71" s="9"/>
    </row>
    <row r="72" spans="2:15" x14ac:dyDescent="0.2">
      <c r="B72" s="5"/>
      <c r="E72" s="9"/>
      <c r="F72" s="9"/>
      <c r="H72" s="9"/>
      <c r="K72" s="5"/>
      <c r="N72" s="9"/>
      <c r="O72" s="9"/>
    </row>
    <row r="73" spans="2:15" x14ac:dyDescent="0.2">
      <c r="B73" s="5"/>
      <c r="E73" s="9"/>
      <c r="F73" s="9"/>
      <c r="H73" s="9"/>
      <c r="K73" s="5"/>
      <c r="N73" s="9"/>
      <c r="O73" s="9"/>
    </row>
    <row r="74" spans="2:15" x14ac:dyDescent="0.2">
      <c r="B74" s="5"/>
      <c r="E74" s="9"/>
      <c r="F74" s="9"/>
      <c r="H74" s="9"/>
      <c r="K74" s="5"/>
      <c r="N74" s="9"/>
      <c r="O74" s="9"/>
    </row>
    <row r="75" spans="2:15" x14ac:dyDescent="0.2">
      <c r="B75" s="5"/>
      <c r="E75" s="9"/>
      <c r="F75" s="9"/>
      <c r="H75" s="9"/>
      <c r="K75" s="5"/>
      <c r="N75" s="9"/>
      <c r="O75" s="9"/>
    </row>
    <row r="76" spans="2:15" x14ac:dyDescent="0.2">
      <c r="B76" s="5"/>
      <c r="E76" s="9"/>
      <c r="F76" s="9"/>
      <c r="H76" s="9"/>
      <c r="K76" s="5"/>
      <c r="N76" s="9"/>
      <c r="O76" s="9"/>
    </row>
    <row r="77" spans="2:15" x14ac:dyDescent="0.2">
      <c r="B77" s="5"/>
      <c r="E77" s="9"/>
      <c r="F77" s="9"/>
      <c r="H77" s="9"/>
      <c r="K77" s="5"/>
      <c r="N77" s="9"/>
      <c r="O77" s="9"/>
    </row>
    <row r="78" spans="2:15" x14ac:dyDescent="0.2">
      <c r="B78" s="5"/>
      <c r="E78" s="9"/>
      <c r="F78" s="9"/>
      <c r="H78" s="9"/>
      <c r="K78" s="5"/>
      <c r="N78" s="9"/>
      <c r="O78" s="9"/>
    </row>
    <row r="79" spans="2:15" x14ac:dyDescent="0.2">
      <c r="B79" s="5"/>
      <c r="E79" s="9"/>
      <c r="F79" s="9"/>
      <c r="H79" s="9"/>
      <c r="K79" s="5"/>
      <c r="N79" s="9"/>
      <c r="O79" s="9"/>
    </row>
    <row r="80" spans="2:15" x14ac:dyDescent="0.2">
      <c r="B80" s="5"/>
      <c r="E80" s="9"/>
      <c r="F80" s="9"/>
      <c r="H80" s="9"/>
      <c r="K80" s="5"/>
      <c r="N80" s="9"/>
      <c r="O80" s="9"/>
    </row>
    <row r="81" spans="2:16" x14ac:dyDescent="0.2">
      <c r="B81" s="5"/>
      <c r="E81" s="9"/>
      <c r="F81" s="9"/>
      <c r="H81" s="9"/>
      <c r="K81" s="5"/>
      <c r="N81" s="9"/>
      <c r="O81" s="9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5"/>
      <c r="E87" s="9"/>
      <c r="F87" s="9"/>
      <c r="H87" s="9"/>
      <c r="K87" s="5"/>
      <c r="N87" s="9"/>
      <c r="O87" s="9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4"/>
      <c r="E89" s="7"/>
      <c r="F89" s="7"/>
      <c r="G89" s="8"/>
      <c r="H89" s="7"/>
      <c r="I89" s="8"/>
      <c r="J89" s="8"/>
      <c r="K89" s="4"/>
      <c r="N89" s="7"/>
      <c r="O89" s="7"/>
      <c r="P89" s="8"/>
    </row>
    <row r="90" spans="2:16" x14ac:dyDescent="0.2">
      <c r="B90" s="5"/>
      <c r="E90" s="9"/>
      <c r="F90" s="9"/>
      <c r="H90" s="9"/>
      <c r="K90" s="5"/>
      <c r="N90" s="9"/>
      <c r="O90" s="9"/>
    </row>
    <row r="91" spans="2:16" x14ac:dyDescent="0.2">
      <c r="B91" s="4"/>
      <c r="E91" s="7"/>
      <c r="F91" s="7"/>
      <c r="G91" s="8"/>
      <c r="H91" s="7"/>
      <c r="I91" s="8"/>
      <c r="J91" s="8"/>
      <c r="K91" s="4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7"/>
      <c r="F93" s="7"/>
      <c r="G93" s="8"/>
      <c r="H93" s="7"/>
      <c r="I93" s="8"/>
      <c r="J93" s="8"/>
      <c r="K93" s="5"/>
      <c r="N93" s="7"/>
      <c r="O93" s="7"/>
      <c r="P93" s="8"/>
    </row>
    <row r="94" spans="2:16" x14ac:dyDescent="0.2">
      <c r="B94" s="5"/>
      <c r="E94" s="9"/>
      <c r="F94" s="9"/>
      <c r="H94" s="9"/>
      <c r="K94" s="5"/>
      <c r="N94" s="9"/>
      <c r="O94" s="9"/>
    </row>
    <row r="95" spans="2:16" x14ac:dyDescent="0.2">
      <c r="B95" s="5"/>
      <c r="E95" s="7"/>
      <c r="F95" s="7"/>
      <c r="G95" s="8"/>
      <c r="H95" s="7"/>
      <c r="I95" s="8"/>
      <c r="J95" s="8"/>
      <c r="K95" s="5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6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6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6" x14ac:dyDescent="0.2">
      <c r="B100" s="5"/>
      <c r="E100" s="7"/>
      <c r="F100" s="7"/>
      <c r="G100" s="8"/>
      <c r="H100" s="7"/>
      <c r="I100" s="8"/>
      <c r="J100" s="8"/>
      <c r="K100" s="5"/>
      <c r="N100" s="7"/>
      <c r="O100" s="7"/>
      <c r="P100" s="8"/>
    </row>
    <row r="101" spans="2:16" x14ac:dyDescent="0.2">
      <c r="B101" s="4"/>
      <c r="E101" s="7"/>
      <c r="F101" s="7"/>
      <c r="G101" s="8"/>
      <c r="H101" s="7"/>
      <c r="I101" s="8"/>
      <c r="J101" s="8"/>
      <c r="K101" s="4"/>
      <c r="N101" s="7"/>
      <c r="O101" s="7"/>
      <c r="P101" s="8"/>
    </row>
    <row r="102" spans="2:16" x14ac:dyDescent="0.2">
      <c r="B102" s="5"/>
      <c r="E102" s="7"/>
      <c r="F102" s="7"/>
      <c r="G102" s="8"/>
      <c r="H102" s="7"/>
      <c r="I102" s="8"/>
      <c r="J102" s="8"/>
      <c r="K102" s="5"/>
      <c r="N102" s="7"/>
      <c r="O102" s="7"/>
      <c r="P102" s="8"/>
    </row>
    <row r="103" spans="2:16" x14ac:dyDescent="0.2">
      <c r="B103" s="4"/>
      <c r="E103" s="7"/>
      <c r="F103" s="7"/>
      <c r="G103" s="8"/>
      <c r="H103" s="7"/>
      <c r="I103" s="8"/>
      <c r="J103" s="8"/>
      <c r="K103" s="4"/>
      <c r="N103" s="7"/>
      <c r="O103" s="7"/>
      <c r="P103" s="8"/>
    </row>
    <row r="104" spans="2:16" x14ac:dyDescent="0.2">
      <c r="B104" s="5"/>
      <c r="E104" s="9"/>
      <c r="F104" s="9"/>
      <c r="H104" s="9"/>
      <c r="K104" s="5"/>
      <c r="N104" s="9"/>
      <c r="O104" s="9"/>
    </row>
    <row r="105" spans="2:16" x14ac:dyDescent="0.2">
      <c r="B105" s="5"/>
      <c r="E105" s="7"/>
      <c r="F105" s="7"/>
      <c r="G105" s="8"/>
      <c r="H105" s="7"/>
      <c r="I105" s="8"/>
      <c r="J105" s="8"/>
      <c r="K105" s="5"/>
      <c r="N105" s="7"/>
      <c r="O105" s="7"/>
      <c r="P105" s="8"/>
    </row>
    <row r="106" spans="2:16" x14ac:dyDescent="0.2">
      <c r="B106" s="4"/>
      <c r="E106" s="7"/>
      <c r="F106" s="7"/>
      <c r="G106" s="8"/>
      <c r="H106" s="7"/>
      <c r="I106" s="8"/>
      <c r="J106" s="8"/>
      <c r="K106" s="4"/>
      <c r="N106" s="7"/>
      <c r="O106" s="7"/>
      <c r="P106" s="8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5"/>
      <c r="E114" s="9"/>
      <c r="F114" s="9"/>
      <c r="H114" s="9"/>
      <c r="K114" s="5"/>
      <c r="N114" s="9"/>
      <c r="O114" s="9"/>
    </row>
    <row r="115" spans="2:18" x14ac:dyDescent="0.2">
      <c r="B115" s="4"/>
      <c r="E115" s="9"/>
      <c r="F115" s="9"/>
      <c r="H115" s="9"/>
      <c r="K115" s="4"/>
      <c r="N115" s="9"/>
      <c r="O115" s="9"/>
      <c r="R115" s="6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B121" s="5"/>
      <c r="E121" s="9"/>
      <c r="F121" s="9"/>
      <c r="H121" s="9"/>
      <c r="K121" s="5"/>
      <c r="N121" s="9"/>
      <c r="O121" s="9"/>
    </row>
    <row r="122" spans="2:18" x14ac:dyDescent="0.2">
      <c r="E122" s="9"/>
      <c r="F122" s="9"/>
      <c r="H122" s="9"/>
      <c r="N122" s="9"/>
      <c r="O122" s="9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8" x14ac:dyDescent="0.2">
      <c r="B125" s="4"/>
      <c r="E125" s="8"/>
      <c r="F125" s="8"/>
      <c r="G125" s="8"/>
      <c r="H125" s="8"/>
      <c r="I125" s="8"/>
      <c r="J125" s="8"/>
      <c r="K125" s="4"/>
      <c r="N125" s="8"/>
      <c r="O125" s="8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5"/>
      <c r="E130" s="7"/>
      <c r="F130" s="7"/>
      <c r="G130" s="8"/>
      <c r="H130" s="7"/>
      <c r="I130" s="8"/>
      <c r="J130" s="8"/>
      <c r="K130" s="5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4"/>
      <c r="E132" s="7"/>
      <c r="F132" s="7"/>
      <c r="G132" s="8"/>
      <c r="H132" s="7"/>
      <c r="I132" s="8"/>
      <c r="J132" s="8"/>
      <c r="K132" s="4"/>
      <c r="N132" s="7"/>
      <c r="O132" s="7"/>
      <c r="P132" s="8"/>
    </row>
    <row r="133" spans="2:16" x14ac:dyDescent="0.2">
      <c r="B133" s="5"/>
      <c r="E133" s="9"/>
      <c r="F133" s="9"/>
      <c r="H133" s="9"/>
      <c r="K133" s="5"/>
      <c r="N133" s="9"/>
      <c r="O133" s="9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4"/>
      <c r="E135" s="7"/>
      <c r="F135" s="7"/>
      <c r="G135" s="8"/>
      <c r="H135" s="7"/>
      <c r="I135" s="8"/>
      <c r="J135" s="8"/>
      <c r="K135" s="4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9"/>
      <c r="F138" s="9"/>
      <c r="H138" s="9"/>
      <c r="K138" s="5"/>
      <c r="N138" s="9"/>
      <c r="O138" s="9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7"/>
      <c r="F140" s="7"/>
      <c r="G140" s="8"/>
      <c r="H140" s="7"/>
      <c r="I140" s="8"/>
      <c r="J140" s="8"/>
      <c r="K140" s="5"/>
      <c r="N140" s="7"/>
      <c r="O140" s="7"/>
      <c r="P140" s="8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E168" s="9"/>
      <c r="F168" s="9"/>
      <c r="H168" s="9"/>
      <c r="K168" s="5"/>
      <c r="N168" s="9"/>
      <c r="O168" s="9"/>
    </row>
    <row r="169" spans="2:16" x14ac:dyDescent="0.2">
      <c r="B169" s="5"/>
      <c r="K169" s="5"/>
    </row>
    <row r="170" spans="2:16" x14ac:dyDescent="0.2">
      <c r="E170" s="7"/>
      <c r="F170" s="7"/>
      <c r="G170" s="8"/>
      <c r="H170" s="7"/>
      <c r="I170" s="8"/>
      <c r="J170" s="8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4"/>
      <c r="E176" s="7"/>
      <c r="F176" s="7"/>
      <c r="G176" s="8"/>
      <c r="H176" s="7"/>
      <c r="I176" s="8"/>
      <c r="J176" s="8"/>
      <c r="K176" s="4"/>
      <c r="N176" s="7"/>
      <c r="O176" s="7"/>
      <c r="P176" s="8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9"/>
      <c r="F181" s="9"/>
      <c r="H181" s="9"/>
      <c r="K181" s="5"/>
      <c r="N181" s="9"/>
      <c r="O181" s="9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9"/>
      <c r="F185" s="9"/>
      <c r="H185" s="9"/>
      <c r="K185" s="5"/>
      <c r="N185" s="9"/>
      <c r="O185" s="9"/>
    </row>
    <row r="186" spans="2:16" x14ac:dyDescent="0.2">
      <c r="B186" s="5"/>
      <c r="E186" s="7"/>
      <c r="F186" s="7"/>
      <c r="G186" s="8"/>
      <c r="H186" s="7"/>
      <c r="I186" s="8"/>
      <c r="J186" s="8"/>
      <c r="K186" s="5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4"/>
      <c r="E188" s="7"/>
      <c r="F188" s="7"/>
      <c r="G188" s="8"/>
      <c r="H188" s="7"/>
      <c r="I188" s="8"/>
      <c r="J188" s="8"/>
      <c r="K188" s="4"/>
      <c r="N188" s="7"/>
      <c r="O188" s="7"/>
      <c r="P188" s="8"/>
    </row>
    <row r="189" spans="2:16" x14ac:dyDescent="0.2">
      <c r="B189" s="5"/>
      <c r="E189" s="7"/>
      <c r="F189" s="7"/>
      <c r="G189" s="8"/>
      <c r="H189" s="7"/>
      <c r="I189" s="8"/>
      <c r="J189" s="8"/>
      <c r="K189" s="5"/>
      <c r="N189" s="7"/>
      <c r="O189" s="7"/>
      <c r="P189" s="8"/>
    </row>
    <row r="190" spans="2:16" x14ac:dyDescent="0.2">
      <c r="B190" s="4"/>
      <c r="E190" s="7"/>
      <c r="F190" s="7"/>
      <c r="G190" s="8"/>
      <c r="H190" s="7"/>
      <c r="I190" s="8"/>
      <c r="J190" s="8"/>
      <c r="K190" s="4"/>
      <c r="N190" s="7"/>
      <c r="O190" s="7"/>
      <c r="P190" s="8"/>
    </row>
    <row r="191" spans="2:16" x14ac:dyDescent="0.2">
      <c r="B191" s="5"/>
      <c r="E191" s="7"/>
      <c r="F191" s="7"/>
      <c r="G191" s="8"/>
      <c r="H191" s="7"/>
      <c r="I191" s="8"/>
      <c r="J191" s="8"/>
      <c r="K191" s="5"/>
      <c r="N191" s="7"/>
      <c r="O191" s="7"/>
      <c r="P191" s="8"/>
    </row>
    <row r="192" spans="2:16" x14ac:dyDescent="0.2">
      <c r="B192" s="5"/>
      <c r="E192" s="9"/>
      <c r="F192" s="9"/>
      <c r="H192" s="9"/>
      <c r="K192" s="5"/>
      <c r="N192" s="9"/>
      <c r="O192" s="9"/>
    </row>
    <row r="193" spans="2:16" x14ac:dyDescent="0.2">
      <c r="B193" s="4"/>
      <c r="E193" s="7"/>
      <c r="F193" s="7"/>
      <c r="G193" s="8"/>
      <c r="H193" s="7"/>
      <c r="I193" s="8"/>
      <c r="J193" s="8"/>
      <c r="K193" s="4"/>
      <c r="N193" s="7"/>
      <c r="O193" s="7"/>
      <c r="P193" s="8"/>
    </row>
    <row r="194" spans="2:16" x14ac:dyDescent="0.2">
      <c r="B194" s="5"/>
      <c r="E194" s="7"/>
      <c r="F194" s="7"/>
      <c r="G194" s="8"/>
      <c r="H194" s="7"/>
      <c r="I194" s="8"/>
      <c r="J194" s="8"/>
      <c r="K194" s="5"/>
      <c r="N194" s="7"/>
      <c r="O194" s="7"/>
      <c r="P194" s="8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B209" s="5"/>
      <c r="E209" s="9"/>
      <c r="F209" s="9"/>
      <c r="H209" s="9"/>
      <c r="K209" s="5"/>
      <c r="N209" s="9"/>
      <c r="O209" s="9"/>
    </row>
    <row r="210" spans="2:16" x14ac:dyDescent="0.2">
      <c r="E210" s="9"/>
      <c r="F210" s="9"/>
      <c r="H210" s="9"/>
      <c r="N210" s="9"/>
      <c r="O210" s="9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5"/>
      <c r="K215" s="5"/>
    </row>
    <row r="216" spans="2:16" x14ac:dyDescent="0.2">
      <c r="E216" s="7"/>
      <c r="F216" s="7"/>
      <c r="G216" s="8"/>
      <c r="H216" s="7"/>
      <c r="I216" s="8"/>
      <c r="J216" s="8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5"/>
      <c r="K221" s="5"/>
    </row>
    <row r="222" spans="2:16" x14ac:dyDescent="0.2">
      <c r="E222" s="7"/>
      <c r="F222" s="7"/>
      <c r="G222" s="8"/>
      <c r="H222" s="7"/>
      <c r="I222" s="8"/>
      <c r="J222" s="8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5"/>
      <c r="K227" s="5"/>
    </row>
    <row r="228" spans="2:16" x14ac:dyDescent="0.2">
      <c r="E228" s="7"/>
      <c r="F228" s="7"/>
      <c r="G228" s="8"/>
      <c r="H228" s="7"/>
      <c r="I228" s="8"/>
      <c r="J228" s="8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5"/>
      <c r="K233" s="5"/>
    </row>
    <row r="234" spans="2:16" x14ac:dyDescent="0.2">
      <c r="E234" s="7"/>
      <c r="F234" s="7"/>
      <c r="G234" s="8"/>
      <c r="H234" s="7"/>
      <c r="I234" s="8"/>
      <c r="J234" s="8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5"/>
      <c r="K239" s="5"/>
    </row>
    <row r="240" spans="2:16" x14ac:dyDescent="0.2">
      <c r="E240" s="7"/>
      <c r="F240" s="7"/>
      <c r="G240" s="8"/>
      <c r="H240" s="7"/>
      <c r="I240" s="8"/>
      <c r="J240" s="8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5"/>
      <c r="K245" s="5"/>
    </row>
    <row r="246" spans="2:16" x14ac:dyDescent="0.2">
      <c r="E246" s="7"/>
      <c r="F246" s="7"/>
      <c r="G246" s="8"/>
      <c r="H246" s="7"/>
      <c r="I246" s="8"/>
      <c r="J246" s="8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5"/>
      <c r="K251" s="5"/>
    </row>
    <row r="252" spans="2:16" x14ac:dyDescent="0.2">
      <c r="E252" s="7"/>
      <c r="F252" s="7"/>
      <c r="G252" s="8"/>
      <c r="H252" s="7"/>
      <c r="I252" s="8"/>
      <c r="J252" s="8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5"/>
      <c r="K257" s="5"/>
    </row>
    <row r="258" spans="2:16" x14ac:dyDescent="0.2">
      <c r="E258" s="7"/>
      <c r="F258" s="7"/>
      <c r="G258" s="8"/>
      <c r="H258" s="7"/>
      <c r="I258" s="8"/>
      <c r="J258" s="8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7"/>
      <c r="F262" s="7"/>
      <c r="G262" s="8"/>
      <c r="H262" s="7"/>
      <c r="I262" s="8"/>
      <c r="J262" s="8"/>
      <c r="K262" s="4"/>
      <c r="N262" s="7"/>
      <c r="O262" s="7"/>
      <c r="P262" s="8"/>
    </row>
    <row r="263" spans="2:16" x14ac:dyDescent="0.2">
      <c r="B263" s="4"/>
      <c r="E263" s="8"/>
      <c r="F263" s="8"/>
      <c r="G263" s="8"/>
      <c r="H263" s="8"/>
      <c r="I263" s="8"/>
      <c r="J263" s="8"/>
      <c r="K263" s="4"/>
      <c r="N263" s="8"/>
      <c r="O263" s="8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5"/>
      <c r="E265" s="7"/>
      <c r="F265" s="7"/>
      <c r="G265" s="8"/>
      <c r="H265" s="7"/>
      <c r="I265" s="8"/>
      <c r="J265" s="8"/>
      <c r="K265" s="5"/>
      <c r="N265" s="7"/>
      <c r="O265" s="7"/>
      <c r="P265" s="8"/>
    </row>
    <row r="266" spans="2:16" x14ac:dyDescent="0.2">
      <c r="E266" s="7"/>
      <c r="F266" s="7"/>
      <c r="G266" s="8"/>
      <c r="H266" s="7"/>
      <c r="I266" s="8"/>
      <c r="J266" s="8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4"/>
      <c r="E272" s="7"/>
      <c r="F272" s="7"/>
      <c r="G272" s="8"/>
      <c r="H272" s="7"/>
      <c r="I272" s="8"/>
      <c r="J272" s="8"/>
      <c r="K272" s="4"/>
      <c r="N272" s="7"/>
      <c r="O272" s="7"/>
      <c r="P272" s="8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9"/>
      <c r="F282" s="9"/>
      <c r="H282" s="9"/>
      <c r="K282" s="5"/>
      <c r="N282" s="9"/>
      <c r="O282" s="9"/>
    </row>
    <row r="283" spans="2:16" x14ac:dyDescent="0.2">
      <c r="B283" s="5"/>
      <c r="E283" s="7"/>
      <c r="F283" s="7"/>
      <c r="G283" s="8"/>
      <c r="H283" s="7"/>
      <c r="I283" s="8"/>
      <c r="J283" s="8"/>
      <c r="K283" s="5"/>
      <c r="N283" s="7"/>
      <c r="O283" s="7"/>
      <c r="P283" s="8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5"/>
      <c r="E285" s="9"/>
      <c r="F285" s="9"/>
      <c r="H285" s="9"/>
      <c r="K285" s="5"/>
      <c r="N285" s="9"/>
      <c r="O285" s="9"/>
    </row>
    <row r="286" spans="2:16" x14ac:dyDescent="0.2">
      <c r="B286" s="4"/>
      <c r="E286" s="7"/>
      <c r="F286" s="7"/>
      <c r="G286" s="8"/>
      <c r="H286" s="7"/>
      <c r="I286" s="8"/>
      <c r="J286" s="8"/>
      <c r="K286" s="4"/>
      <c r="N286" s="7"/>
      <c r="O286" s="7"/>
      <c r="P286" s="8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9"/>
      <c r="F294" s="9"/>
      <c r="H294" s="9"/>
      <c r="K294" s="5"/>
      <c r="N294" s="9"/>
      <c r="O294" s="9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7"/>
      <c r="F296" s="7"/>
      <c r="G296" s="8"/>
      <c r="H296" s="7"/>
      <c r="I296" s="8"/>
      <c r="J296" s="8"/>
      <c r="K296" s="5"/>
      <c r="N296" s="7"/>
      <c r="O296" s="7"/>
      <c r="P296" s="8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9"/>
      <c r="F298" s="9"/>
      <c r="H298" s="9"/>
      <c r="K298" s="5"/>
      <c r="N298" s="9"/>
      <c r="O298" s="9"/>
    </row>
    <row r="299" spans="2:16" x14ac:dyDescent="0.2">
      <c r="B299" s="5"/>
      <c r="E299" s="7"/>
      <c r="F299" s="7"/>
      <c r="G299" s="8"/>
      <c r="H299" s="7"/>
      <c r="I299" s="8"/>
      <c r="J299" s="8"/>
      <c r="K299" s="5"/>
      <c r="N299" s="7"/>
      <c r="O299" s="7"/>
      <c r="P299" s="8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5"/>
      <c r="E303" s="9"/>
      <c r="F303" s="9"/>
      <c r="H303" s="9"/>
      <c r="K303" s="5"/>
      <c r="N303" s="9"/>
      <c r="O303" s="9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4"/>
      <c r="E305" s="7"/>
      <c r="F305" s="7"/>
      <c r="G305" s="8"/>
      <c r="H305" s="7"/>
      <c r="I305" s="8"/>
      <c r="J305" s="8"/>
      <c r="K305" s="4"/>
      <c r="N305" s="7"/>
      <c r="O305" s="7"/>
      <c r="P305" s="8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5"/>
      <c r="E307" s="9"/>
      <c r="F307" s="9"/>
      <c r="H307" s="9"/>
      <c r="K307" s="5"/>
      <c r="N307" s="9"/>
      <c r="O307" s="9"/>
    </row>
    <row r="308" spans="2:16" x14ac:dyDescent="0.2">
      <c r="B308" s="4"/>
      <c r="E308" s="7"/>
      <c r="F308" s="7"/>
      <c r="G308" s="8"/>
      <c r="H308" s="7"/>
      <c r="I308" s="8"/>
      <c r="J308" s="8"/>
      <c r="K308" s="4"/>
      <c r="N308" s="7"/>
      <c r="O308" s="7"/>
      <c r="P308" s="8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5"/>
      <c r="E312" s="9"/>
      <c r="F312" s="9"/>
      <c r="H312" s="9"/>
      <c r="K312" s="5"/>
      <c r="N312" s="9"/>
      <c r="O312" s="9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4"/>
      <c r="E314" s="7"/>
      <c r="F314" s="7"/>
      <c r="G314" s="8"/>
      <c r="H314" s="7"/>
      <c r="I314" s="8"/>
      <c r="J314" s="8"/>
      <c r="K314" s="4"/>
      <c r="N314" s="7"/>
      <c r="O314" s="7"/>
      <c r="P314" s="8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9"/>
      <c r="F320" s="9"/>
      <c r="H320" s="9"/>
      <c r="K320" s="5"/>
      <c r="N320" s="9"/>
      <c r="O320" s="9"/>
    </row>
    <row r="321" spans="2:16" x14ac:dyDescent="0.2">
      <c r="B321" s="5"/>
      <c r="E321" s="7"/>
      <c r="F321" s="7"/>
      <c r="G321" s="8"/>
      <c r="H321" s="7"/>
      <c r="I321" s="8"/>
      <c r="J321" s="8"/>
      <c r="K321" s="5"/>
      <c r="N321" s="7"/>
      <c r="O321" s="7"/>
      <c r="P321" s="8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5"/>
      <c r="E329" s="9"/>
      <c r="F329" s="9"/>
      <c r="H329" s="9"/>
      <c r="K329" s="5"/>
      <c r="N329" s="9"/>
      <c r="O329" s="9"/>
    </row>
    <row r="330" spans="2:16" x14ac:dyDescent="0.2">
      <c r="B330" s="4"/>
      <c r="E330" s="7"/>
      <c r="F330" s="7"/>
      <c r="G330" s="8"/>
      <c r="H330" s="7"/>
      <c r="I330" s="8"/>
      <c r="J330" s="8"/>
      <c r="K330" s="4"/>
      <c r="N330" s="7"/>
      <c r="O330" s="7"/>
      <c r="P330" s="8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E335" s="9"/>
      <c r="F335" s="9"/>
      <c r="H335" s="9"/>
      <c r="K335" s="5"/>
      <c r="N335" s="9"/>
      <c r="O335" s="9"/>
    </row>
    <row r="336" spans="2:16" x14ac:dyDescent="0.2">
      <c r="B336" s="5"/>
      <c r="K336" s="5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7"/>
      <c r="F340" s="7"/>
      <c r="G340" s="8"/>
      <c r="H340" s="7"/>
      <c r="I340" s="8"/>
      <c r="J340" s="8"/>
      <c r="K340" s="5"/>
      <c r="N340" s="7"/>
      <c r="O340" s="7"/>
      <c r="P340" s="8"/>
    </row>
    <row r="341" spans="2:16" x14ac:dyDescent="0.2">
      <c r="B341" s="5"/>
      <c r="E341" s="9"/>
      <c r="F341" s="9"/>
      <c r="H341" s="9"/>
      <c r="K341" s="5"/>
      <c r="N341" s="9"/>
      <c r="O341" s="9"/>
    </row>
    <row r="342" spans="2:16" x14ac:dyDescent="0.2">
      <c r="B342" s="5"/>
      <c r="E342" s="7"/>
      <c r="F342" s="7"/>
      <c r="G342" s="8"/>
      <c r="H342" s="7"/>
      <c r="I342" s="8"/>
      <c r="J342" s="8"/>
      <c r="K342" s="5"/>
      <c r="N342" s="7"/>
      <c r="O342" s="7"/>
      <c r="P342" s="8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9"/>
      <c r="F344" s="9"/>
      <c r="H344" s="9"/>
      <c r="K344" s="5"/>
      <c r="N344" s="9"/>
      <c r="O344" s="9"/>
    </row>
    <row r="345" spans="2:16" x14ac:dyDescent="0.2">
      <c r="B345" s="5"/>
      <c r="E345" s="7"/>
      <c r="F345" s="7"/>
      <c r="G345" s="8"/>
      <c r="H345" s="7"/>
      <c r="I345" s="8"/>
      <c r="J345" s="8"/>
      <c r="K345" s="5"/>
      <c r="N345" s="7"/>
      <c r="O345" s="7"/>
      <c r="P345" s="8"/>
    </row>
    <row r="346" spans="2:16" x14ac:dyDescent="0.2">
      <c r="B346" s="5"/>
      <c r="E346" s="9"/>
      <c r="F346" s="9"/>
      <c r="H346" s="9"/>
      <c r="K346" s="5"/>
      <c r="N346" s="9"/>
      <c r="O346" s="9"/>
    </row>
    <row r="347" spans="2:16" x14ac:dyDescent="0.2">
      <c r="B347" s="5"/>
      <c r="E347" s="7"/>
      <c r="F347" s="7"/>
      <c r="G347" s="8"/>
      <c r="H347" s="7"/>
      <c r="I347" s="8"/>
      <c r="J347" s="8"/>
      <c r="K347" s="5"/>
      <c r="N347" s="7"/>
      <c r="O347" s="7"/>
      <c r="P347" s="8"/>
    </row>
    <row r="348" spans="2:16" x14ac:dyDescent="0.2">
      <c r="B348" s="5"/>
      <c r="E348" s="9"/>
      <c r="F348" s="9"/>
      <c r="H348" s="9"/>
      <c r="K348" s="5"/>
      <c r="N348" s="9"/>
      <c r="O348" s="9"/>
    </row>
    <row r="349" spans="2:16" x14ac:dyDescent="0.2">
      <c r="E349" s="7"/>
      <c r="F349" s="7"/>
      <c r="G349" s="8"/>
      <c r="H349" s="7"/>
      <c r="I349" s="8"/>
      <c r="J349" s="8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4"/>
      <c r="E353" s="7"/>
      <c r="F353" s="7"/>
      <c r="G353" s="8"/>
      <c r="H353" s="7"/>
      <c r="I353" s="8"/>
      <c r="J353" s="8"/>
      <c r="K353" s="4"/>
      <c r="N353" s="7"/>
      <c r="O353" s="7"/>
      <c r="P353" s="8"/>
    </row>
    <row r="354" spans="2:16" x14ac:dyDescent="0.2">
      <c r="B354" s="5"/>
      <c r="E354" s="7"/>
      <c r="F354" s="7"/>
      <c r="G354" s="8"/>
      <c r="H354" s="7"/>
      <c r="I354" s="8"/>
      <c r="J354" s="8"/>
      <c r="K354" s="5"/>
      <c r="N354" s="7"/>
      <c r="O354" s="7"/>
      <c r="P354" s="8"/>
    </row>
    <row r="355" spans="2:16" x14ac:dyDescent="0.2">
      <c r="B355" s="4"/>
      <c r="E355" s="7"/>
      <c r="F355" s="7"/>
      <c r="G355" s="8"/>
      <c r="H355" s="7"/>
      <c r="I355" s="8"/>
      <c r="J355" s="8"/>
      <c r="K355" s="4"/>
      <c r="N355" s="7"/>
      <c r="O355" s="7"/>
      <c r="P355" s="8"/>
    </row>
    <row r="356" spans="2:16" x14ac:dyDescent="0.2">
      <c r="B356" s="5"/>
      <c r="E356" s="7"/>
      <c r="F356" s="7"/>
      <c r="G356" s="8"/>
      <c r="H356" s="7"/>
      <c r="I356" s="8"/>
      <c r="J356" s="8"/>
      <c r="K356" s="5"/>
      <c r="N356" s="7"/>
      <c r="O356" s="7"/>
      <c r="P356" s="8"/>
    </row>
    <row r="357" spans="2:16" x14ac:dyDescent="0.2">
      <c r="B357" s="5"/>
      <c r="E357" s="9"/>
      <c r="F357" s="9"/>
      <c r="H357" s="9"/>
      <c r="K357" s="5"/>
      <c r="N357" s="9"/>
      <c r="O357" s="9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9"/>
      <c r="F359" s="9"/>
      <c r="H359" s="9"/>
      <c r="K359" s="5"/>
      <c r="N359" s="9"/>
      <c r="O359" s="9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9"/>
      <c r="F361" s="9"/>
      <c r="H361" s="9"/>
      <c r="K361" s="5"/>
      <c r="N361" s="9"/>
      <c r="O361" s="9"/>
    </row>
    <row r="362" spans="2:16" x14ac:dyDescent="0.2">
      <c r="B362" s="4"/>
      <c r="E362" s="7"/>
      <c r="F362" s="7"/>
      <c r="G362" s="8"/>
      <c r="H362" s="7"/>
      <c r="I362" s="8"/>
      <c r="J362" s="8"/>
      <c r="K362" s="4"/>
      <c r="N362" s="7"/>
      <c r="O362" s="7"/>
      <c r="P362" s="8"/>
    </row>
    <row r="363" spans="2:16" x14ac:dyDescent="0.2">
      <c r="B363" s="5"/>
      <c r="E363" s="7"/>
      <c r="F363" s="7"/>
      <c r="G363" s="8"/>
      <c r="H363" s="7"/>
      <c r="I363" s="8"/>
      <c r="J363" s="8"/>
      <c r="K363" s="5"/>
      <c r="N363" s="7"/>
      <c r="O363" s="7"/>
      <c r="P363" s="8"/>
    </row>
    <row r="364" spans="2:16" x14ac:dyDescent="0.2">
      <c r="B364" s="4"/>
      <c r="E364" s="7"/>
      <c r="F364" s="7"/>
      <c r="G364" s="8"/>
      <c r="H364" s="7"/>
      <c r="I364" s="8"/>
      <c r="J364" s="8"/>
      <c r="K364" s="4"/>
      <c r="N364" s="7"/>
      <c r="O364" s="7"/>
      <c r="P364" s="8"/>
    </row>
    <row r="365" spans="2:16" x14ac:dyDescent="0.2">
      <c r="B365" s="5"/>
      <c r="E365" s="7"/>
      <c r="F365" s="7"/>
      <c r="G365" s="8"/>
      <c r="H365" s="7"/>
      <c r="I365" s="8"/>
      <c r="J365" s="8"/>
      <c r="K365" s="5"/>
      <c r="N365" s="7"/>
      <c r="O365" s="7"/>
      <c r="P365" s="8"/>
    </row>
    <row r="366" spans="2:16" x14ac:dyDescent="0.2">
      <c r="B366" s="5"/>
      <c r="E366" s="9"/>
      <c r="F366" s="9"/>
      <c r="H366" s="9"/>
      <c r="K366" s="5"/>
      <c r="N366" s="9"/>
      <c r="O366" s="9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9"/>
      <c r="F368" s="9"/>
      <c r="H368" s="9"/>
      <c r="K368" s="5"/>
      <c r="N368" s="9"/>
      <c r="O368" s="9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E370" s="9"/>
      <c r="F370" s="9"/>
      <c r="H370" s="9"/>
      <c r="K370" s="5"/>
      <c r="N370" s="9"/>
      <c r="O370" s="9"/>
    </row>
    <row r="371" spans="2:16" x14ac:dyDescent="0.2">
      <c r="B371" s="4"/>
      <c r="E371" s="7"/>
      <c r="F371" s="7"/>
      <c r="G371" s="8"/>
      <c r="H371" s="7"/>
      <c r="I371" s="8"/>
      <c r="J371" s="8"/>
      <c r="K371" s="4"/>
      <c r="N371" s="7"/>
      <c r="O371" s="7"/>
      <c r="P371" s="8"/>
    </row>
    <row r="372" spans="2:16" x14ac:dyDescent="0.2">
      <c r="B372" s="5"/>
      <c r="E372" s="7"/>
      <c r="F372" s="7"/>
      <c r="G372" s="8"/>
      <c r="H372" s="7"/>
      <c r="I372" s="8"/>
      <c r="J372" s="8"/>
      <c r="K372" s="5"/>
      <c r="N372" s="7"/>
      <c r="O372" s="7"/>
      <c r="P372" s="8"/>
    </row>
    <row r="373" spans="2:16" x14ac:dyDescent="0.2">
      <c r="B373" s="4"/>
      <c r="E373" s="7"/>
      <c r="F373" s="7"/>
      <c r="G373" s="8"/>
      <c r="H373" s="7"/>
      <c r="I373" s="8"/>
      <c r="J373" s="8"/>
      <c r="K373" s="4"/>
      <c r="N373" s="7"/>
      <c r="O373" s="7"/>
      <c r="P373" s="8"/>
    </row>
    <row r="374" spans="2:16" x14ac:dyDescent="0.2">
      <c r="B374" s="5"/>
      <c r="K374" s="5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7"/>
      <c r="F377" s="7"/>
      <c r="G377" s="8"/>
      <c r="H377" s="7"/>
      <c r="I377" s="8"/>
      <c r="J377" s="8"/>
      <c r="K377" s="5"/>
      <c r="N377" s="7"/>
      <c r="O377" s="7"/>
      <c r="P377" s="8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7"/>
      <c r="F379" s="7"/>
      <c r="G379" s="8"/>
      <c r="H379" s="7"/>
      <c r="I379" s="8"/>
      <c r="J379" s="8"/>
      <c r="K379" s="5"/>
      <c r="N379" s="7"/>
      <c r="O379" s="7"/>
      <c r="P379" s="8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9"/>
      <c r="F381" s="9"/>
      <c r="H381" s="9"/>
      <c r="K381" s="5"/>
      <c r="N381" s="9"/>
      <c r="O381" s="9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5"/>
      <c r="E383" s="9"/>
      <c r="F383" s="9"/>
      <c r="H383" s="9"/>
      <c r="K383" s="5"/>
      <c r="N383" s="9"/>
      <c r="O383" s="9"/>
    </row>
    <row r="384" spans="2:16" x14ac:dyDescent="0.2">
      <c r="B384" s="4"/>
      <c r="E384" s="7"/>
      <c r="F384" s="7"/>
      <c r="G384" s="8"/>
      <c r="H384" s="7"/>
      <c r="I384" s="8"/>
      <c r="J384" s="8"/>
      <c r="K384" s="4"/>
      <c r="N384" s="7"/>
      <c r="O384" s="7"/>
      <c r="P384" s="8"/>
    </row>
    <row r="385" spans="2:16" x14ac:dyDescent="0.2">
      <c r="B385" s="5"/>
      <c r="E385" s="9"/>
      <c r="F385" s="9"/>
      <c r="H385" s="9"/>
      <c r="K385" s="5"/>
      <c r="N385" s="9"/>
      <c r="O385" s="9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5"/>
      <c r="E388" s="7"/>
      <c r="F388" s="7"/>
      <c r="G388" s="8"/>
      <c r="H388" s="7"/>
      <c r="I388" s="8"/>
      <c r="J388" s="8"/>
      <c r="K388" s="5"/>
      <c r="N388" s="7"/>
      <c r="O388" s="7"/>
      <c r="P388" s="8"/>
    </row>
    <row r="389" spans="2:16" x14ac:dyDescent="0.2">
      <c r="E389" s="9"/>
      <c r="F389" s="9"/>
      <c r="H389" s="9"/>
      <c r="N389" s="9"/>
      <c r="O389" s="9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7"/>
      <c r="F396" s="7"/>
      <c r="G396" s="8"/>
      <c r="H396" s="7"/>
      <c r="I396" s="8"/>
      <c r="J396" s="8"/>
      <c r="K396" s="5"/>
      <c r="N396" s="7"/>
      <c r="O396" s="7"/>
      <c r="P396" s="8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9"/>
      <c r="F398" s="9"/>
      <c r="H398" s="9"/>
      <c r="K398" s="5"/>
      <c r="N398" s="9"/>
      <c r="O398" s="9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9"/>
      <c r="F400" s="9"/>
      <c r="H400" s="9"/>
      <c r="K400" s="5"/>
      <c r="N400" s="9"/>
      <c r="O400" s="9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9"/>
      <c r="F402" s="9"/>
      <c r="H402" s="9"/>
      <c r="K402" s="5"/>
      <c r="N402" s="9"/>
      <c r="O402" s="9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9"/>
      <c r="F404" s="9"/>
      <c r="H404" s="9"/>
      <c r="K404" s="5"/>
      <c r="N404" s="9"/>
      <c r="O404" s="9"/>
    </row>
    <row r="405" spans="2:16" x14ac:dyDescent="0.2">
      <c r="B405" s="4"/>
      <c r="E405" s="7"/>
      <c r="F405" s="7"/>
      <c r="G405" s="8"/>
      <c r="H405" s="7"/>
      <c r="I405" s="8"/>
      <c r="J405" s="8"/>
      <c r="K405" s="4"/>
      <c r="N405" s="7"/>
      <c r="O405" s="7"/>
      <c r="P405" s="8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5"/>
      <c r="E408" s="7"/>
      <c r="F408" s="7"/>
      <c r="G408" s="8"/>
      <c r="H408" s="7"/>
      <c r="I408" s="8"/>
      <c r="J408" s="8"/>
      <c r="K408" s="5"/>
      <c r="N408" s="7"/>
      <c r="O408" s="7"/>
      <c r="P408" s="8"/>
    </row>
    <row r="409" spans="2:16" x14ac:dyDescent="0.2">
      <c r="B409" s="5"/>
      <c r="E409" s="9"/>
      <c r="F409" s="9"/>
      <c r="H409" s="9"/>
      <c r="K409" s="5"/>
      <c r="N409" s="9"/>
      <c r="O409" s="9"/>
    </row>
    <row r="410" spans="2:16" x14ac:dyDescent="0.2">
      <c r="B410" s="5"/>
      <c r="E410" s="7"/>
      <c r="F410" s="7"/>
      <c r="G410" s="8"/>
      <c r="H410" s="7"/>
      <c r="I410" s="8"/>
      <c r="J410" s="8"/>
      <c r="K410" s="5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9"/>
      <c r="F413" s="9"/>
      <c r="H413" s="9"/>
      <c r="K413" s="5"/>
      <c r="N413" s="9"/>
      <c r="O413" s="9"/>
    </row>
    <row r="414" spans="2:16" x14ac:dyDescent="0.2">
      <c r="B414" s="4"/>
      <c r="E414" s="7"/>
      <c r="F414" s="7"/>
      <c r="G414" s="8"/>
      <c r="H414" s="7"/>
      <c r="I414" s="8"/>
      <c r="J414" s="8"/>
      <c r="K414" s="4"/>
      <c r="N414" s="7"/>
      <c r="O414" s="7"/>
      <c r="P414" s="8"/>
    </row>
    <row r="415" spans="2:16" x14ac:dyDescent="0.2">
      <c r="B415" s="5"/>
      <c r="E415" s="9"/>
      <c r="F415" s="9"/>
      <c r="H415" s="9"/>
      <c r="K415" s="5"/>
      <c r="N415" s="9"/>
      <c r="O415" s="9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5"/>
      <c r="E417" s="9"/>
      <c r="F417" s="9"/>
      <c r="H417" s="9"/>
      <c r="K417" s="5"/>
      <c r="N417" s="9"/>
      <c r="O417" s="9"/>
    </row>
    <row r="418" spans="2:16" x14ac:dyDescent="0.2">
      <c r="B418" s="5"/>
      <c r="E418" s="7"/>
      <c r="F418" s="7"/>
      <c r="G418" s="8"/>
      <c r="H418" s="7"/>
      <c r="I418" s="8"/>
      <c r="J418" s="8"/>
      <c r="K418" s="5"/>
      <c r="N418" s="7"/>
      <c r="O418" s="7"/>
      <c r="P418" s="8"/>
    </row>
    <row r="419" spans="2:16" x14ac:dyDescent="0.2">
      <c r="B419" s="5"/>
      <c r="E419" s="9"/>
      <c r="F419" s="9"/>
      <c r="H419" s="9"/>
      <c r="K419" s="5"/>
      <c r="N419" s="9"/>
      <c r="O419" s="9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9"/>
      <c r="F422" s="9"/>
      <c r="H422" s="9"/>
      <c r="K422" s="5"/>
      <c r="N422" s="9"/>
      <c r="O422" s="9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K424" s="5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E426" s="7"/>
      <c r="F426" s="7"/>
      <c r="G426" s="8"/>
      <c r="H426" s="7"/>
      <c r="I426" s="8"/>
      <c r="J426" s="8"/>
      <c r="K426" s="5"/>
      <c r="N426" s="7"/>
      <c r="O426" s="7"/>
      <c r="P426" s="8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K430" s="5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E432" s="7"/>
      <c r="F432" s="7"/>
      <c r="G432" s="8"/>
      <c r="H432" s="7"/>
      <c r="I432" s="8"/>
      <c r="J432" s="8"/>
      <c r="K432" s="5"/>
      <c r="N432" s="7"/>
      <c r="O432" s="7"/>
      <c r="P432" s="8"/>
    </row>
    <row r="433" spans="2:16" x14ac:dyDescent="0.2">
      <c r="B433" s="4"/>
      <c r="E433" s="7"/>
      <c r="F433" s="7"/>
      <c r="G433" s="8"/>
      <c r="H433" s="7"/>
      <c r="I433" s="8"/>
      <c r="J433" s="8"/>
      <c r="K433" s="4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B435" s="4"/>
      <c r="E435" s="7"/>
      <c r="F435" s="7"/>
      <c r="G435" s="8"/>
      <c r="H435" s="7"/>
      <c r="I435" s="8"/>
      <c r="J435" s="8"/>
      <c r="K435" s="4"/>
      <c r="N435" s="7"/>
      <c r="O435" s="7"/>
      <c r="P435" s="8"/>
    </row>
    <row r="436" spans="2:16" x14ac:dyDescent="0.2">
      <c r="B436" s="5"/>
      <c r="K436" s="5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B438" s="5"/>
      <c r="E438" s="7"/>
      <c r="F438" s="7"/>
      <c r="G438" s="8"/>
      <c r="H438" s="7"/>
      <c r="I438" s="8"/>
      <c r="J438" s="8"/>
      <c r="K438" s="5"/>
      <c r="N438" s="7"/>
      <c r="O438" s="7"/>
      <c r="P438" s="8"/>
    </row>
    <row r="439" spans="2:16" x14ac:dyDescent="0.2">
      <c r="E439" s="7"/>
      <c r="F439" s="7"/>
      <c r="G439" s="8"/>
      <c r="H439" s="7"/>
      <c r="I439" s="8"/>
      <c r="J439" s="8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5"/>
      <c r="E444" s="9"/>
      <c r="F444" s="9"/>
      <c r="H444" s="9"/>
      <c r="K444" s="5"/>
      <c r="N444" s="9"/>
      <c r="O444" s="9"/>
    </row>
    <row r="445" spans="2:16" x14ac:dyDescent="0.2">
      <c r="E445" s="9"/>
      <c r="F445" s="9"/>
      <c r="H445" s="9"/>
      <c r="N445" s="9"/>
      <c r="O445" s="9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5"/>
      <c r="E450" s="9"/>
      <c r="F450" s="9"/>
      <c r="H450" s="9"/>
      <c r="K450" s="5"/>
      <c r="N450" s="9"/>
      <c r="O450" s="9"/>
    </row>
    <row r="451" spans="2:16" x14ac:dyDescent="0.2">
      <c r="E451" s="9"/>
      <c r="F451" s="9"/>
      <c r="H451" s="9"/>
      <c r="N451" s="9"/>
      <c r="O451" s="9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4"/>
      <c r="E457" s="7"/>
      <c r="F457" s="7"/>
      <c r="G457" s="8"/>
      <c r="H457" s="7"/>
      <c r="I457" s="8"/>
      <c r="J457" s="8"/>
      <c r="K457" s="4"/>
      <c r="N457" s="7"/>
      <c r="O457" s="7"/>
      <c r="P457" s="8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9"/>
      <c r="F459" s="9"/>
      <c r="H459" s="9"/>
      <c r="K459" s="5"/>
      <c r="N459" s="9"/>
      <c r="O459" s="9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7"/>
      <c r="F461" s="7"/>
      <c r="G461" s="8"/>
      <c r="H461" s="7"/>
      <c r="I461" s="8"/>
      <c r="J461" s="8"/>
      <c r="K461" s="5"/>
      <c r="N461" s="7"/>
      <c r="O461" s="7"/>
      <c r="P461" s="8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5"/>
      <c r="E463" s="9"/>
      <c r="F463" s="9"/>
      <c r="H463" s="9"/>
      <c r="K463" s="5"/>
      <c r="N463" s="9"/>
      <c r="O463" s="9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5"/>
      <c r="E467" s="9"/>
      <c r="F467" s="9"/>
      <c r="H467" s="9"/>
      <c r="K467" s="5"/>
      <c r="N467" s="9"/>
      <c r="O467" s="9"/>
    </row>
    <row r="468" spans="2:16" x14ac:dyDescent="0.2">
      <c r="B468" s="4"/>
      <c r="E468" s="7"/>
      <c r="F468" s="7"/>
      <c r="G468" s="8"/>
      <c r="H468" s="7"/>
      <c r="I468" s="8"/>
      <c r="J468" s="8"/>
      <c r="K468" s="4"/>
      <c r="N468" s="7"/>
      <c r="O468" s="7"/>
      <c r="P468" s="8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9"/>
      <c r="F470" s="9"/>
      <c r="H470" s="9"/>
      <c r="K470" s="5"/>
      <c r="N470" s="9"/>
      <c r="O470" s="9"/>
    </row>
    <row r="471" spans="2:16" x14ac:dyDescent="0.2">
      <c r="B471" s="5"/>
      <c r="E471" s="7"/>
      <c r="F471" s="7"/>
      <c r="G471" s="8"/>
      <c r="H471" s="7"/>
      <c r="I471" s="8"/>
      <c r="J471" s="8"/>
      <c r="K471" s="5"/>
      <c r="N471" s="7"/>
      <c r="O471" s="7"/>
      <c r="P471" s="8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9"/>
      <c r="F473" s="9"/>
      <c r="H473" s="9"/>
      <c r="K473" s="5"/>
      <c r="N473" s="9"/>
      <c r="O473" s="9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4"/>
      <c r="E476" s="7"/>
      <c r="F476" s="7"/>
      <c r="G476" s="8"/>
      <c r="H476" s="7"/>
      <c r="I476" s="8"/>
      <c r="J476" s="8"/>
      <c r="K476" s="4"/>
      <c r="N476" s="7"/>
      <c r="O476" s="7"/>
      <c r="P476" s="8"/>
    </row>
    <row r="477" spans="2:16" x14ac:dyDescent="0.2">
      <c r="B477" s="5"/>
      <c r="K477" s="5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5"/>
      <c r="E482" s="7"/>
      <c r="F482" s="7"/>
      <c r="G482" s="8"/>
      <c r="H482" s="7"/>
      <c r="I482" s="8"/>
      <c r="J482" s="8"/>
      <c r="K482" s="5"/>
      <c r="N482" s="7"/>
      <c r="O482" s="7"/>
      <c r="P482" s="8"/>
    </row>
    <row r="483" spans="2:16" x14ac:dyDescent="0.2">
      <c r="B483" s="4"/>
      <c r="E483" s="7"/>
      <c r="F483" s="7"/>
      <c r="G483" s="8"/>
      <c r="H483" s="7"/>
      <c r="I483" s="8"/>
      <c r="J483" s="8"/>
      <c r="K483" s="4"/>
      <c r="N483" s="7"/>
      <c r="O483" s="7"/>
      <c r="P483" s="8"/>
    </row>
    <row r="484" spans="2:16" x14ac:dyDescent="0.2">
      <c r="B484" s="5"/>
      <c r="E484" s="9"/>
      <c r="F484" s="9"/>
      <c r="H484" s="9"/>
      <c r="K484" s="5"/>
      <c r="N484" s="9"/>
      <c r="O484" s="9"/>
    </row>
    <row r="485" spans="2:16" x14ac:dyDescent="0.2">
      <c r="B485" s="5"/>
      <c r="E485" s="7"/>
      <c r="F485" s="7"/>
      <c r="G485" s="8"/>
      <c r="H485" s="7"/>
      <c r="I485" s="8"/>
      <c r="J485" s="8"/>
      <c r="K485" s="5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5"/>
      <c r="E488" s="9"/>
      <c r="F488" s="9"/>
      <c r="H488" s="9"/>
      <c r="K488" s="5"/>
      <c r="N488" s="9"/>
      <c r="O488" s="9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5"/>
      <c r="E491" s="9"/>
      <c r="F491" s="9"/>
      <c r="H491" s="9"/>
      <c r="K491" s="5"/>
      <c r="N491" s="9"/>
      <c r="O491" s="9"/>
    </row>
    <row r="492" spans="2:16" x14ac:dyDescent="0.2">
      <c r="E492" s="9"/>
      <c r="F492" s="9"/>
      <c r="H492" s="9"/>
      <c r="N492" s="9"/>
      <c r="O492" s="9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4"/>
      <c r="E498" s="7"/>
      <c r="F498" s="7"/>
      <c r="G498" s="8"/>
      <c r="H498" s="7"/>
      <c r="I498" s="8"/>
      <c r="J498" s="8"/>
      <c r="K498" s="4"/>
      <c r="N498" s="7"/>
      <c r="O498" s="7"/>
      <c r="P498" s="8"/>
    </row>
    <row r="499" spans="2:16" x14ac:dyDescent="0.2">
      <c r="B499" s="5"/>
      <c r="E499" s="9"/>
      <c r="F499" s="9"/>
      <c r="H499" s="9"/>
      <c r="K499" s="5"/>
      <c r="N499" s="9"/>
      <c r="O499" s="9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9"/>
      <c r="F501" s="9"/>
      <c r="H501" s="9"/>
      <c r="K501" s="5"/>
      <c r="N501" s="9"/>
      <c r="O501" s="9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5"/>
      <c r="E503" s="7"/>
      <c r="F503" s="7"/>
      <c r="G503" s="8"/>
      <c r="H503" s="7"/>
      <c r="I503" s="8"/>
      <c r="J503" s="8"/>
      <c r="K503" s="5"/>
      <c r="N503" s="7"/>
      <c r="O503" s="7"/>
      <c r="P503" s="8"/>
    </row>
    <row r="504" spans="2:16" x14ac:dyDescent="0.2">
      <c r="B504" s="4"/>
      <c r="E504" s="7"/>
      <c r="F504" s="7"/>
      <c r="G504" s="8"/>
      <c r="H504" s="7"/>
      <c r="I504" s="8"/>
      <c r="J504" s="8"/>
      <c r="K504" s="4"/>
      <c r="N504" s="7"/>
      <c r="O504" s="7"/>
      <c r="P504" s="8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9"/>
      <c r="F508" s="9"/>
      <c r="H508" s="9"/>
      <c r="K508" s="5"/>
      <c r="N508" s="9"/>
      <c r="O508" s="9"/>
    </row>
    <row r="509" spans="2:16" x14ac:dyDescent="0.2">
      <c r="B509" s="5"/>
      <c r="E509" s="7"/>
      <c r="F509" s="7"/>
      <c r="G509" s="8"/>
      <c r="H509" s="7"/>
      <c r="I509" s="8"/>
      <c r="J509" s="8"/>
      <c r="K509" s="5"/>
      <c r="N509" s="7"/>
      <c r="O509" s="7"/>
      <c r="P509" s="8"/>
    </row>
    <row r="510" spans="2:16" x14ac:dyDescent="0.2">
      <c r="B510" s="4"/>
      <c r="E510" s="7"/>
      <c r="F510" s="7"/>
      <c r="G510" s="8"/>
      <c r="H510" s="7"/>
      <c r="I510" s="8"/>
      <c r="J510" s="8"/>
      <c r="K510" s="4"/>
      <c r="N510" s="7"/>
      <c r="O510" s="7"/>
      <c r="P510" s="8"/>
    </row>
    <row r="511" spans="2:16" x14ac:dyDescent="0.2">
      <c r="B511" s="5"/>
      <c r="E511" s="9"/>
      <c r="F511" s="9"/>
      <c r="H511" s="9"/>
      <c r="K511" s="5"/>
      <c r="N511" s="9"/>
      <c r="O511" s="9"/>
    </row>
    <row r="512" spans="2:16" x14ac:dyDescent="0.2">
      <c r="B512" s="5"/>
      <c r="E512" s="7"/>
      <c r="F512" s="7"/>
      <c r="G512" s="8"/>
      <c r="H512" s="7"/>
      <c r="I512" s="8"/>
      <c r="J512" s="8"/>
      <c r="K512" s="5"/>
      <c r="N512" s="7"/>
      <c r="O512" s="7"/>
      <c r="P512" s="8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5"/>
      <c r="E514" s="9"/>
      <c r="F514" s="9"/>
      <c r="H514" s="9"/>
      <c r="K514" s="5"/>
      <c r="N514" s="9"/>
      <c r="O514" s="9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9"/>
      <c r="F516" s="9"/>
      <c r="H516" s="9"/>
      <c r="K516" s="5"/>
      <c r="N516" s="9"/>
      <c r="O516" s="9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4"/>
      <c r="E518" s="7"/>
      <c r="F518" s="7"/>
      <c r="G518" s="8"/>
      <c r="H518" s="7"/>
      <c r="I518" s="8"/>
      <c r="J518" s="8"/>
      <c r="K518" s="4"/>
      <c r="N518" s="7"/>
      <c r="O518" s="7"/>
      <c r="P518" s="8"/>
    </row>
    <row r="519" spans="2:16" x14ac:dyDescent="0.2">
      <c r="B519" s="5"/>
      <c r="E519" s="7"/>
      <c r="F519" s="7"/>
      <c r="G519" s="8"/>
      <c r="H519" s="7"/>
      <c r="I519" s="8"/>
      <c r="J519" s="8"/>
      <c r="K519" s="5"/>
      <c r="N519" s="7"/>
      <c r="O519" s="7"/>
      <c r="P519" s="8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9"/>
      <c r="F521" s="9"/>
      <c r="H521" s="9"/>
      <c r="K521" s="5"/>
      <c r="N521" s="9"/>
      <c r="O521" s="9"/>
    </row>
    <row r="522" spans="2:16" x14ac:dyDescent="0.2">
      <c r="B522" s="5"/>
      <c r="E522" s="7"/>
      <c r="F522" s="7"/>
      <c r="G522" s="8"/>
      <c r="H522" s="7"/>
      <c r="I522" s="8"/>
      <c r="J522" s="8"/>
      <c r="K522" s="5"/>
      <c r="N522" s="7"/>
      <c r="O522" s="7"/>
      <c r="P522" s="8"/>
    </row>
    <row r="523" spans="2:16" x14ac:dyDescent="0.2">
      <c r="B523" s="5"/>
      <c r="E523" s="9"/>
      <c r="F523" s="9"/>
      <c r="H523" s="9"/>
      <c r="K523" s="5"/>
      <c r="N523" s="9"/>
      <c r="O523" s="9"/>
    </row>
    <row r="524" spans="2:16" x14ac:dyDescent="0.2">
      <c r="B524" s="4"/>
      <c r="E524" s="7"/>
      <c r="F524" s="7"/>
      <c r="G524" s="8"/>
      <c r="H524" s="7"/>
      <c r="I524" s="8"/>
      <c r="J524" s="8"/>
      <c r="K524" s="4"/>
      <c r="N524" s="7"/>
      <c r="O524" s="7"/>
      <c r="P524" s="8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5"/>
      <c r="E526" s="9"/>
      <c r="F526" s="9"/>
      <c r="H526" s="9"/>
      <c r="K526" s="5"/>
      <c r="N526" s="9"/>
      <c r="O526" s="9"/>
    </row>
    <row r="527" spans="2:16" x14ac:dyDescent="0.2">
      <c r="B527" s="4"/>
      <c r="E527" s="7"/>
      <c r="F527" s="7"/>
      <c r="G527" s="8"/>
      <c r="H527" s="7"/>
      <c r="I527" s="8"/>
      <c r="J527" s="8"/>
      <c r="K527" s="4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5"/>
      <c r="E529" s="7"/>
      <c r="F529" s="7"/>
      <c r="G529" s="8"/>
      <c r="H529" s="7"/>
      <c r="I529" s="8"/>
      <c r="J529" s="8"/>
      <c r="K529" s="5"/>
      <c r="N529" s="7"/>
      <c r="O529" s="7"/>
      <c r="P529" s="8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5"/>
      <c r="E533" s="9"/>
      <c r="F533" s="9"/>
      <c r="H533" s="9"/>
      <c r="K533" s="5"/>
      <c r="N533" s="9"/>
      <c r="O533" s="9"/>
    </row>
    <row r="534" spans="2:16" x14ac:dyDescent="0.2">
      <c r="B534" s="4"/>
      <c r="E534" s="7"/>
      <c r="F534" s="7"/>
      <c r="G534" s="8"/>
      <c r="H534" s="7"/>
      <c r="I534" s="8"/>
      <c r="J534" s="8"/>
      <c r="K534" s="4"/>
      <c r="N534" s="7"/>
      <c r="O534" s="7"/>
      <c r="P534" s="8"/>
    </row>
    <row r="535" spans="2:16" x14ac:dyDescent="0.2">
      <c r="B535" s="5"/>
      <c r="E535" s="9"/>
      <c r="F535" s="9"/>
      <c r="H535" s="9"/>
      <c r="K535" s="5"/>
      <c r="N535" s="9"/>
      <c r="O535" s="9"/>
    </row>
    <row r="536" spans="2:16" x14ac:dyDescent="0.2">
      <c r="B536" s="5"/>
      <c r="E536" s="7"/>
      <c r="F536" s="7"/>
      <c r="G536" s="8"/>
      <c r="H536" s="7"/>
      <c r="I536" s="8"/>
      <c r="J536" s="8"/>
      <c r="K536" s="5"/>
      <c r="N536" s="7"/>
      <c r="O536" s="7"/>
      <c r="P536" s="8"/>
    </row>
    <row r="537" spans="2:16" x14ac:dyDescent="0.2">
      <c r="B537" s="4"/>
      <c r="E537" s="7"/>
      <c r="F537" s="7"/>
      <c r="G537" s="8"/>
      <c r="H537" s="7"/>
      <c r="I537" s="8"/>
      <c r="J537" s="8"/>
      <c r="K537" s="4"/>
      <c r="N537" s="7"/>
      <c r="O537" s="7"/>
      <c r="P537" s="8"/>
    </row>
    <row r="538" spans="2:16" x14ac:dyDescent="0.2">
      <c r="B538" s="5"/>
      <c r="E538" s="7"/>
      <c r="F538" s="7"/>
      <c r="G538" s="8"/>
      <c r="H538" s="7"/>
      <c r="I538" s="8"/>
      <c r="J538" s="8"/>
      <c r="K538" s="5"/>
      <c r="N538" s="7"/>
      <c r="O538" s="7"/>
      <c r="P538" s="8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5"/>
      <c r="E542" s="9"/>
      <c r="F542" s="9"/>
      <c r="H542" s="9"/>
      <c r="K542" s="5"/>
      <c r="N542" s="9"/>
      <c r="O542" s="9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4"/>
      <c r="E544" s="7"/>
      <c r="F544" s="7"/>
      <c r="G544" s="8"/>
      <c r="H544" s="7"/>
      <c r="I544" s="8"/>
      <c r="J544" s="8"/>
      <c r="K544" s="4"/>
      <c r="N544" s="7"/>
      <c r="O544" s="7"/>
      <c r="P544" s="8"/>
    </row>
    <row r="545" spans="2:16" x14ac:dyDescent="0.2">
      <c r="B545" s="5"/>
      <c r="E545" s="7"/>
      <c r="F545" s="7"/>
      <c r="G545" s="8"/>
      <c r="H545" s="7"/>
      <c r="I545" s="8"/>
      <c r="J545" s="8"/>
      <c r="K545" s="5"/>
      <c r="N545" s="7"/>
      <c r="O545" s="7"/>
      <c r="P545" s="8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5"/>
      <c r="E548" s="9"/>
      <c r="F548" s="9"/>
      <c r="H548" s="9"/>
      <c r="K548" s="5"/>
      <c r="N548" s="9"/>
      <c r="O548" s="9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9"/>
      <c r="F550" s="9"/>
      <c r="H550" s="9"/>
      <c r="K550" s="5"/>
      <c r="N550" s="9"/>
      <c r="O550" s="9"/>
    </row>
    <row r="551" spans="2:16" x14ac:dyDescent="0.2">
      <c r="B551" s="4"/>
      <c r="E551" s="7"/>
      <c r="F551" s="7"/>
      <c r="G551" s="8"/>
      <c r="H551" s="7"/>
      <c r="I551" s="8"/>
      <c r="J551" s="8"/>
      <c r="K551" s="4"/>
      <c r="N551" s="7"/>
      <c r="O551" s="7"/>
      <c r="P551" s="8"/>
    </row>
    <row r="552" spans="2:16" x14ac:dyDescent="0.2">
      <c r="B552" s="5"/>
      <c r="E552" s="9"/>
      <c r="F552" s="9"/>
      <c r="H552" s="9"/>
      <c r="K552" s="5"/>
      <c r="N552" s="9"/>
      <c r="O552" s="9"/>
    </row>
    <row r="553" spans="2:16" x14ac:dyDescent="0.2">
      <c r="B553" s="4"/>
      <c r="E553" s="7"/>
      <c r="F553" s="7"/>
      <c r="G553" s="8"/>
      <c r="H553" s="7"/>
      <c r="I553" s="8"/>
      <c r="J553" s="8"/>
      <c r="K553" s="4"/>
      <c r="N553" s="7"/>
      <c r="O553" s="7"/>
      <c r="P553" s="8"/>
    </row>
    <row r="554" spans="2:16" x14ac:dyDescent="0.2">
      <c r="B554" s="5"/>
      <c r="E554" s="7"/>
      <c r="F554" s="7"/>
      <c r="G554" s="8"/>
      <c r="H554" s="7"/>
      <c r="I554" s="8"/>
      <c r="J554" s="8"/>
      <c r="K554" s="5"/>
      <c r="N554" s="7"/>
      <c r="O554" s="7"/>
      <c r="P554" s="8"/>
    </row>
    <row r="555" spans="2:16" x14ac:dyDescent="0.2">
      <c r="B555" s="5"/>
      <c r="E555" s="9"/>
      <c r="F555" s="9"/>
      <c r="H555" s="9"/>
      <c r="K555" s="5"/>
      <c r="N555" s="9"/>
      <c r="O555" s="9"/>
    </row>
    <row r="556" spans="2:16" x14ac:dyDescent="0.2">
      <c r="B556" s="5"/>
      <c r="E556" s="7"/>
      <c r="F556" s="7"/>
      <c r="G556" s="8"/>
      <c r="H556" s="7"/>
      <c r="I556" s="8"/>
      <c r="J556" s="8"/>
      <c r="K556" s="5"/>
      <c r="N556" s="7"/>
      <c r="O556" s="7"/>
      <c r="P556" s="8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5"/>
      <c r="E559" s="9"/>
      <c r="F559" s="9"/>
      <c r="H559" s="9"/>
      <c r="K559" s="5"/>
      <c r="N559" s="9"/>
      <c r="O559" s="9"/>
    </row>
    <row r="560" spans="2:16" x14ac:dyDescent="0.2">
      <c r="B560" s="4"/>
      <c r="E560" s="7"/>
      <c r="F560" s="7"/>
      <c r="G560" s="8"/>
      <c r="H560" s="7"/>
      <c r="I560" s="8"/>
      <c r="J560" s="8"/>
      <c r="K560" s="4"/>
      <c r="N560" s="7"/>
      <c r="O560" s="7"/>
      <c r="P560" s="8"/>
    </row>
    <row r="561" spans="2:16" x14ac:dyDescent="0.2">
      <c r="B561" s="5"/>
      <c r="E561" s="7"/>
      <c r="F561" s="7"/>
      <c r="G561" s="8"/>
      <c r="H561" s="7"/>
      <c r="I561" s="8"/>
      <c r="J561" s="8"/>
      <c r="K561" s="5"/>
      <c r="N561" s="7"/>
      <c r="O561" s="7"/>
      <c r="P561" s="8"/>
    </row>
    <row r="562" spans="2:16" x14ac:dyDescent="0.2">
      <c r="B562" s="5"/>
      <c r="E562" s="9"/>
      <c r="F562" s="9"/>
      <c r="H562" s="9"/>
      <c r="K562" s="5"/>
      <c r="N562" s="9"/>
      <c r="O562" s="9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7"/>
      <c r="F564" s="7"/>
      <c r="G564" s="8"/>
      <c r="H564" s="7"/>
      <c r="I564" s="8"/>
      <c r="J564" s="8"/>
      <c r="K564" s="5"/>
      <c r="N564" s="7"/>
      <c r="O564" s="7"/>
      <c r="P564" s="8"/>
    </row>
    <row r="565" spans="2:16" x14ac:dyDescent="0.2">
      <c r="B565" s="5"/>
      <c r="E565" s="9"/>
      <c r="F565" s="9"/>
      <c r="H565" s="9"/>
      <c r="K565" s="5"/>
      <c r="N565" s="9"/>
      <c r="O565" s="9"/>
    </row>
    <row r="566" spans="2:16" x14ac:dyDescent="0.2">
      <c r="B566" s="4"/>
      <c r="E566" s="7"/>
      <c r="F566" s="7"/>
      <c r="G566" s="8"/>
      <c r="H566" s="7"/>
      <c r="I566" s="8"/>
      <c r="J566" s="8"/>
      <c r="K566" s="4"/>
      <c r="N566" s="7"/>
      <c r="O566" s="7"/>
      <c r="P566" s="8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5"/>
      <c r="E568" s="9"/>
      <c r="F568" s="9"/>
      <c r="H568" s="9"/>
      <c r="K568" s="5"/>
      <c r="N568" s="9"/>
      <c r="O568" s="9"/>
    </row>
    <row r="569" spans="2:16" x14ac:dyDescent="0.2">
      <c r="B569" s="4"/>
      <c r="E569" s="7"/>
      <c r="F569" s="7"/>
      <c r="G569" s="8"/>
      <c r="H569" s="7"/>
      <c r="I569" s="8"/>
      <c r="J569" s="8"/>
      <c r="K569" s="4"/>
      <c r="N569" s="7"/>
      <c r="O569" s="7"/>
      <c r="P569" s="8"/>
    </row>
    <row r="570" spans="2:16" x14ac:dyDescent="0.2">
      <c r="B570" s="5"/>
      <c r="E570" s="9"/>
      <c r="F570" s="9"/>
      <c r="H570" s="9"/>
      <c r="K570" s="5"/>
      <c r="N570" s="9"/>
      <c r="O570" s="9"/>
    </row>
    <row r="571" spans="2:16" x14ac:dyDescent="0.2">
      <c r="B571" s="4"/>
      <c r="E571" s="8"/>
      <c r="F571" s="8"/>
      <c r="G571" s="8"/>
      <c r="H571" s="8"/>
      <c r="I571" s="8"/>
      <c r="J571" s="8"/>
      <c r="K571" s="4"/>
      <c r="N571" s="8"/>
      <c r="O571" s="8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5"/>
      <c r="E574" s="7"/>
      <c r="F574" s="7"/>
      <c r="G574" s="8"/>
      <c r="H574" s="7"/>
      <c r="I574" s="8"/>
      <c r="J574" s="8"/>
      <c r="K574" s="5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4"/>
      <c r="E576" s="7"/>
      <c r="F576" s="7"/>
      <c r="G576" s="8"/>
      <c r="H576" s="7"/>
      <c r="I576" s="8"/>
      <c r="J576" s="8"/>
      <c r="K576" s="4"/>
      <c r="N576" s="7"/>
      <c r="O576" s="7"/>
      <c r="P576" s="8"/>
    </row>
    <row r="577" spans="2:16" x14ac:dyDescent="0.2">
      <c r="B577" s="5"/>
      <c r="E577" s="9"/>
      <c r="F577" s="9"/>
      <c r="H577" s="9"/>
      <c r="K577" s="5"/>
      <c r="N577" s="9"/>
      <c r="O577" s="9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4"/>
      <c r="E579" s="7"/>
      <c r="F579" s="7"/>
      <c r="G579" s="8"/>
      <c r="H579" s="7"/>
      <c r="I579" s="8"/>
      <c r="J579" s="8"/>
      <c r="K579" s="4"/>
      <c r="N579" s="7"/>
      <c r="O579" s="7"/>
      <c r="P579" s="8"/>
    </row>
    <row r="580" spans="2:16" x14ac:dyDescent="0.2">
      <c r="B580" s="5"/>
      <c r="E580" s="7"/>
      <c r="F580" s="7"/>
      <c r="G580" s="8"/>
      <c r="H580" s="7"/>
      <c r="I580" s="8"/>
      <c r="J580" s="8"/>
      <c r="K580" s="5"/>
      <c r="N580" s="7"/>
      <c r="O580" s="7"/>
      <c r="P580" s="8"/>
    </row>
    <row r="581" spans="2:16" x14ac:dyDescent="0.2">
      <c r="B581" s="5"/>
      <c r="E581" s="9"/>
      <c r="F581" s="9"/>
      <c r="H581" s="9"/>
      <c r="K581" s="5"/>
      <c r="N581" s="9"/>
      <c r="O581" s="9"/>
    </row>
    <row r="582" spans="2:16" x14ac:dyDescent="0.2">
      <c r="B582" s="5"/>
      <c r="K582" s="5"/>
    </row>
    <row r="583" spans="2:16" x14ac:dyDescent="0.2">
      <c r="B583" s="5"/>
      <c r="E583" s="7"/>
      <c r="F583" s="7"/>
      <c r="G583" s="8"/>
      <c r="H583" s="7"/>
      <c r="I583" s="8"/>
      <c r="J583" s="8"/>
      <c r="K583" s="5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5"/>
      <c r="E585" s="7"/>
      <c r="F585" s="7"/>
      <c r="G585" s="8"/>
      <c r="H585" s="7"/>
      <c r="I585" s="8"/>
      <c r="J585" s="8"/>
      <c r="K585" s="5"/>
      <c r="N585" s="7"/>
      <c r="O585" s="7"/>
      <c r="P585" s="8"/>
    </row>
    <row r="586" spans="2:16" x14ac:dyDescent="0.2">
      <c r="E586" s="7"/>
      <c r="F586" s="7"/>
      <c r="G586" s="8"/>
      <c r="H586" s="7"/>
      <c r="I586" s="8"/>
      <c r="J586" s="8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9"/>
      <c r="F592" s="9"/>
      <c r="H592" s="9"/>
      <c r="K592" s="5"/>
      <c r="N592" s="9"/>
      <c r="O592" s="9"/>
    </row>
    <row r="593" spans="2:16" x14ac:dyDescent="0.2">
      <c r="B593" s="4"/>
      <c r="E593" s="8"/>
      <c r="F593" s="8"/>
      <c r="G593" s="8"/>
      <c r="H593" s="8"/>
      <c r="I593" s="8"/>
      <c r="J593" s="8"/>
      <c r="K593" s="4"/>
      <c r="N593" s="8"/>
      <c r="O593" s="8"/>
      <c r="P593" s="8"/>
    </row>
    <row r="594" spans="2:16" x14ac:dyDescent="0.2">
      <c r="B594" s="5"/>
      <c r="E594" s="7"/>
      <c r="F594" s="7"/>
      <c r="G594" s="8"/>
      <c r="H594" s="7"/>
      <c r="I594" s="8"/>
      <c r="J594" s="8"/>
      <c r="K594" s="5"/>
      <c r="N594" s="7"/>
      <c r="O594" s="7"/>
      <c r="P594" s="8"/>
    </row>
    <row r="595" spans="2:16" x14ac:dyDescent="0.2">
      <c r="B595" s="4"/>
      <c r="E595" s="7"/>
      <c r="F595" s="7"/>
      <c r="G595" s="8"/>
      <c r="H595" s="7"/>
      <c r="I595" s="8"/>
      <c r="J595" s="8"/>
      <c r="K595" s="4"/>
      <c r="N595" s="7"/>
      <c r="O595" s="7"/>
      <c r="P595" s="8"/>
    </row>
    <row r="596" spans="2:16" x14ac:dyDescent="0.2">
      <c r="B596" s="5"/>
      <c r="E596" s="7"/>
      <c r="F596" s="7"/>
      <c r="G596" s="8"/>
      <c r="H596" s="7"/>
      <c r="I596" s="8"/>
      <c r="J596" s="8"/>
      <c r="K596" s="5"/>
      <c r="N596" s="7"/>
      <c r="O596" s="7"/>
      <c r="P596" s="8"/>
    </row>
    <row r="597" spans="2:16" x14ac:dyDescent="0.2">
      <c r="E597" s="7"/>
      <c r="F597" s="7"/>
      <c r="G597" s="8"/>
      <c r="H597" s="7"/>
      <c r="I597" s="8"/>
      <c r="J597" s="8"/>
      <c r="N597" s="7"/>
      <c r="O597" s="7"/>
      <c r="P597" s="8"/>
    </row>
    <row r="598" spans="2:16" x14ac:dyDescent="0.2">
      <c r="B598" s="4"/>
      <c r="E598" s="7"/>
      <c r="F598" s="7"/>
      <c r="G598" s="8"/>
      <c r="H598" s="7"/>
      <c r="I598" s="8"/>
      <c r="J598" s="8"/>
      <c r="K598" s="4"/>
      <c r="N598" s="7"/>
      <c r="O598" s="7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4" spans="2:16" x14ac:dyDescent="0.2">
      <c r="B604" s="4"/>
      <c r="E604" s="8"/>
      <c r="F604" s="8"/>
      <c r="G604" s="8"/>
      <c r="H604" s="8"/>
      <c r="I604" s="8"/>
      <c r="J604" s="8"/>
      <c r="K604" s="4"/>
      <c r="N604" s="8"/>
      <c r="O604" s="8"/>
      <c r="P604" s="8"/>
    </row>
    <row r="605" spans="2:16" x14ac:dyDescent="0.2">
      <c r="B605" s="5"/>
      <c r="K605" s="5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5"/>
      <c r="K607" s="5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4"/>
      <c r="E612" s="8"/>
      <c r="F612" s="8"/>
      <c r="G612" s="8"/>
      <c r="H612" s="8"/>
      <c r="I612" s="8"/>
      <c r="J612" s="8"/>
      <c r="K612" s="4"/>
      <c r="N612" s="8"/>
      <c r="O612" s="8"/>
      <c r="P612" s="8"/>
    </row>
    <row r="613" spans="2:16" x14ac:dyDescent="0.2">
      <c r="B613" s="5"/>
      <c r="K613" s="5"/>
    </row>
    <row r="614" spans="2:16" x14ac:dyDescent="0.2">
      <c r="B614" s="6"/>
      <c r="E614" s="8"/>
      <c r="F614" s="8"/>
      <c r="G614" s="8"/>
      <c r="H614" s="8"/>
      <c r="I614" s="8"/>
      <c r="J614" s="8"/>
      <c r="K614" s="6"/>
      <c r="N614" s="8"/>
      <c r="O614" s="8"/>
      <c r="P614" s="8"/>
    </row>
  </sheetData>
  <mergeCells count="15">
    <mergeCell ref="B12:C12"/>
    <mergeCell ref="B48:C48"/>
    <mergeCell ref="K12:L12"/>
    <mergeCell ref="K31:L31"/>
    <mergeCell ref="K33:P33"/>
    <mergeCell ref="K47:L47"/>
    <mergeCell ref="K48:L48"/>
    <mergeCell ref="B8:P8"/>
    <mergeCell ref="B1:P1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IC-1</oddHeader>
    <oddFooter>&amp;L&amp;"Arial,"&amp;6DOF 23-12-2020         &amp;3IC_01_EDO_SITUACION_FINANCIERA&amp;R&amp;"Arial,"&amp;6Página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2022-09-13T16:39:32Z</cp:lastPrinted>
  <dcterms:created xsi:type="dcterms:W3CDTF">1996-11-27T10:00:04Z</dcterms:created>
  <dcterms:modified xsi:type="dcterms:W3CDTF">2024-07-24T20:36:16Z</dcterms:modified>
</cp:coreProperties>
</file>