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4 ROBERTO\INFORMACION LDF\"/>
    </mc:Choice>
  </mc:AlternateContent>
  <bookViews>
    <workbookView xWindow="6510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<sst xmlns="http://schemas.openxmlformats.org/spreadsheetml/2006/main" count="128" uniqueCount="125">
  <si>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</si>
  <si>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</si>
  <si>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</si>
  <si>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</si>
  <si>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</si>
  <si>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</si>
  <si>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</si>
  <si>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</si>
  <si>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</si>
  <si>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</si>
  <si>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</si>
  <si>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</si>
  <si>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</si>
  <si>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</si>
  <si>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</si>
  <si>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</si>
  <si>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</si>
  <si>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</si>
  <si>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</si>
  <si>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</si>
  <si>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</si>
  <si>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</si>
  <si>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</si>
  <si>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</si>
  <si>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</si>
  <si>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</si>
  <si>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</si>
  <si>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</si>
  <si>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</si>
  <si>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</si>
  <si>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</si>
  <si>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</si>
  <si>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</si>
  <si>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</si>
  <si>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</si>
  <si>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</si>
  <si>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</si>
  <si>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</si>
  <si>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</si>
  <si>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</si>
  <si>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</si>
  <si>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</si>
  <si>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</si>
  <si>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</si>
  <si>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</si>
  <si>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</si>
  <si>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</si>
  <si>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</si>
  <si>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</si>
  <si>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</si>
  <si>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</si>
  <si>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</si>
  <si>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</si>
  <si>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</si>
  <si>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</si>
  <si>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</si>
  <si>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</si>
  <si>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</si>
  <si>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</si>
  <si>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</si>
  <si>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</si>
  <si>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</si>
  <si>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</si>
  <si>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</si>
  <si>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</si>
  <si>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</si>
  <si>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</si>
  <si>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</si>
  <si>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</si>
  <si>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</si>
  <si>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</si>
  <si>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</si>
  <si>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</si>
  <si>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</si>
  <si>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</si>
  <si>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</si>
  <si>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</si>
  <si>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</si>
  <si>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</si>
  <si>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</si>
  <si>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</si>
  <si>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</si>
  <si>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</si>
  <si>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</si>
  <si>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</si>
  <si>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</si>
  <si>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</si>
  <si>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</si>
  <si>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</si>
  <si>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</si>
  <si>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</si>
  <si>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</si>
  <si>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</si>
  <si>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</si>
  <si>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</si>
  <si>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</si>
  <si>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</si>
  <si>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</si>
  <si>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</si>
  <si>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</si>
  <si>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</si>
  <si>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</si>
  <si>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</si>
  <si>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</si>
  <si>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</si>
  <si>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</si>
  <si>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</si>
  <si>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</si>
  <si>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</si>
  <si>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</si>
  <si>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</si>
  <si>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</si>
  <si>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</si>
  <si>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</si>
  <si>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</si>
  <si>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</si>
  <si>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</si>
  <si>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</si>
  <si>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</si>
  <si>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</si>
  <si>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</si>
  <si>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</si>
  <si>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Al 31 de diciembre de 2023-1 y al 31 de Marzo de 2024 (b)</t>
  </si>
  <si>
    <t>2024 (d)</t>
  </si>
  <si>
    <t>31 de diciembre de 2023-1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</si>
</sst>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3" zoomScale="120" zoomScaleNormal="120" workbookViewId="0">
      <selection activeCell="L84" sqref="L84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122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123</v>
      </c>
      <c r="D7" s="27" t="s">
        <v>124</v>
      </c>
      <c r="E7" s="41" t="s">
        <v>2</v>
      </c>
      <c r="F7" s="41"/>
      <c r="G7" s="27" t="s">
        <v>123</v>
      </c>
      <c r="H7" s="27" t="s">
        <v>124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95999742.700000003</v>
      </c>
      <c r="D10" s="26">
        <f>SUM(D11:D17)</f>
        <v>246016234.23000002</v>
      </c>
      <c r="E10" s="31" t="s">
        <v>8</v>
      </c>
      <c r="F10" s="31"/>
      <c r="G10" s="26">
        <f>SUM(G11:G19)</f>
        <v>84127915.560000017</v>
      </c>
      <c r="H10" s="26">
        <f>SUM(H11:H19)</f>
        <v>323381488.82999998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82.72</v>
      </c>
      <c r="E11" s="5"/>
      <c r="F11" s="9" t="s">
        <v>10</v>
      </c>
      <c r="G11" s="18">
        <v>220025.64</v>
      </c>
      <c r="H11" s="18">
        <v>2165757.02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260255.29</v>
      </c>
      <c r="H12" s="18">
        <v>2315946.2799999998</v>
      </c>
    </row>
    <row r="13" spans="1:8" ht="15.75" customHeight="1" x14ac:dyDescent="0.25">
      <c r="A13" s="8"/>
      <c r="B13" s="9" t="s">
        <v>13</v>
      </c>
      <c r="C13" s="18">
        <v>94774422.780000001</v>
      </c>
      <c r="D13" s="18">
        <v>244318506.90000001</v>
      </c>
      <c r="E13" s="5"/>
      <c r="F13" s="9" t="s">
        <v>14</v>
      </c>
      <c r="G13" s="18">
        <v>82399595.200000003</v>
      </c>
      <c r="H13" s="18">
        <v>317335593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1215319.92</v>
      </c>
      <c r="D16" s="18">
        <v>1697644.61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1248033.43</v>
      </c>
      <c r="H17" s="18">
        <v>1564186.53</v>
      </c>
    </row>
    <row r="18" spans="1:8" ht="15" customHeight="1" x14ac:dyDescent="0.25">
      <c r="A18" s="31" t="s">
        <v>23</v>
      </c>
      <c r="B18" s="31"/>
      <c r="C18" s="26">
        <f>SUM(C19:C25)</f>
        <v>2082516.04</v>
      </c>
      <c r="D18" s="26">
        <f>SUM(D19:D25)</f>
        <v>3229850.16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6</v>
      </c>
      <c r="H19" s="18">
        <v>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2082516.04</v>
      </c>
      <c r="D21" s="18">
        <v>3229850.16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40178474.489999995</v>
      </c>
      <c r="D26" s="26">
        <f>SUM(D27:D31)</f>
        <v>93633454.049999997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187375.55</v>
      </c>
      <c r="D27" s="18">
        <v>2915335.79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1231732.81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39991098.939999998</v>
      </c>
      <c r="D30" s="18">
        <v>89486385.450000003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655944273.51999998</v>
      </c>
      <c r="H32" s="26">
        <f>SUM(H33:H38)</f>
        <v>638019322.21000004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655944273.51999998</v>
      </c>
      <c r="H34" s="18">
        <v>638019322.21000004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10691159.699999999</v>
      </c>
      <c r="D38" s="26">
        <v>7461157.2800000003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634614947.98000002</v>
      </c>
      <c r="D42" s="26">
        <f>SUM(D43:D46)</f>
        <v>614203791.60000002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78278.600000000006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78278.600000000006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634614947.98000002</v>
      </c>
      <c r="D46" s="18">
        <v>614203791.60000002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783566840.91000009</v>
      </c>
      <c r="D48" s="26">
        <f>SUM(D10+D18+D26+D32+D38+D42)</f>
        <v>964544487.31999993</v>
      </c>
      <c r="E48" s="31" t="s">
        <v>114</v>
      </c>
      <c r="F48" s="31"/>
      <c r="G48" s="26">
        <f>SUM(G10+G20+G24+G27+G28+G32+G39+G43)</f>
        <v>740150467.68000007</v>
      </c>
      <c r="H48" s="26">
        <f>SUM(H10+H20+H24+H27+H28+H32+H39+H43)</f>
        <v>961400811.03999996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1970579.29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11067514.380000001</v>
      </c>
      <c r="D54" s="18">
        <v>11067514.380000001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-8781030.5399999991</v>
      </c>
      <c r="D56" s="18">
        <v>-8625245.6099999994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740150467.68000007</v>
      </c>
      <c r="H60" s="26">
        <f>SUM(H48+H58)</f>
        <v>961400811.03999996</v>
      </c>
    </row>
    <row r="61" spans="1:8" ht="23.25" customHeight="1" x14ac:dyDescent="0.25">
      <c r="A61" s="31" t="s">
        <v>116</v>
      </c>
      <c r="B61" s="31"/>
      <c r="C61" s="26">
        <f>SUM(C51:C59)</f>
        <v>4343712.8100000024</v>
      </c>
      <c r="D61" s="26">
        <f>SUM(D51:D59)</f>
        <v>2562628.4200000018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787910553.72000003</v>
      </c>
      <c r="D63" s="26">
        <f>SUM(D48+D61)</f>
        <v>967107115.73999989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47760086.040000007</v>
      </c>
      <c r="H69" s="26">
        <f>SUM(H70:H74)</f>
        <v>5706304.6999999993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41707683.890000001</v>
      </c>
      <c r="H70" s="18">
        <v>-441331.83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5456800.6299999999</v>
      </c>
      <c r="H71" s="18">
        <v>5552035.0099999998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47760086.040000007</v>
      </c>
      <c r="H80" s="26">
        <f>SUM(H64+H69+H76)</f>
        <v>5706304.6999999993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787910553.72000003</v>
      </c>
      <c r="H82" s="26">
        <f>SUM(H60+H80)</f>
        <v>967107115.74000001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2024-04-30T15:22:58Z</dcterms:modified>
</cp:coreProperties>
</file>