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PAGINA WEB\5 EJERCICIO 2020\SEGUNDO TRIMESTRE.2020\LEY DISCIPLINA FINANCIERA\"/>
    </mc:Choice>
  </mc:AlternateContent>
  <xr:revisionPtr revIDLastSave="0" documentId="8_{926CB323-175D-43EC-9581-FC87DD736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5" i="1" l="1"/>
  <c r="N75" i="1"/>
  <c r="G59" i="1"/>
  <c r="E59" i="1"/>
  <c r="P58" i="1"/>
  <c r="N58" i="1"/>
  <c r="P50" i="1"/>
  <c r="N50" i="1"/>
  <c r="N59" i="1" s="1"/>
  <c r="N76" i="1" s="1"/>
  <c r="G48" i="1"/>
  <c r="E48" i="1"/>
  <c r="P59" i="1" l="1"/>
  <c r="P76" i="1" s="1"/>
  <c r="E76" i="1"/>
  <c r="G76" i="1"/>
  <c r="E78" i="1" l="1"/>
</calcChain>
</file>

<file path=xl/sharedStrings.xml><?xml version="1.0" encoding="utf-8"?>
<sst xmlns="http://schemas.openxmlformats.org/spreadsheetml/2006/main" count="130" uniqueCount="128">
  <si>
    <t>GOBIERNO DEL ESTADO DE GUERRERO</t>
  </si>
  <si>
    <t>O.P.D. COMISION DE INFRAESTRUCTURA CARRETERA Y AEROPORTUARIA EDO. GRO.</t>
  </si>
  <si>
    <t>CONSOLIDADO</t>
  </si>
  <si>
    <t>Estado de Situación Financiera Detallado - LDF</t>
  </si>
  <si>
    <t>AL 31 DE DICIEMBRE DE 2019 Y AL 30 DE JUNIO DE 2020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</si>
  <si>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</si>
  <si>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</si>
  <si>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</si>
  <si>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</si>
  <si>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</si>
  <si>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</si>
  <si>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</si>
  <si>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</si>
  <si>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</si>
  <si>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</si>
  <si>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</si>
  <si>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</si>
  <si>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</si>
  <si>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</si>
  <si>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</si>
  <si>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</si>
  <si>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</si>
  <si>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</si>
  <si>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</si>
  <si>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</si>
  <si>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</si>
  <si>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</si>
  <si>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</si>
  <si>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</si>
  <si>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</si>
  <si>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</si>
  <si>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</si>
  <si>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</si>
  <si>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</si>
  <si>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</si>
  <si>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</si>
  <si>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</si>
  <si>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</si>
  <si>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</si>
  <si>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</si>
  <si>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</si>
  <si>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</si>
  <si>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</si>
  <si>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</si>
  <si>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</si>
  <si>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</si>
  <si>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</si>
  <si>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</si>
  <si>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</si>
  <si>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</si>
  <si>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</si>
  <si>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</si>
  <si>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</si>
  <si>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</si>
  <si>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</si>
  <si>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</si>
  <si>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</si>
  <si>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</si>
  <si>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</si>
  <si>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</si>
  <si>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</si>
  <si>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</si>
  <si>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</si>
  <si>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</si>
  <si>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</si>
  <si>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</si>
  <si>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</si>
  <si>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</si>
  <si>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</si>
  <si>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</si>
  <si>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</si>
  <si>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</si>
  <si>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</si>
  <si>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</si>
  <si>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</si>
  <si>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</si>
  <si>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</si>
  <si>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</si>
  <si>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</si>
  <si>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</si>
  <si>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</si>
  <si>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</si>
  <si>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</si>
  <si>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</si>
  <si>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</si>
  <si>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</si>
  <si>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</si>
  <si>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</si>
  <si>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</si>
  <si>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</si>
  <si>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</si>
  <si>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</si>
  <si>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</si>
  <si>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</si>
  <si>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</si>
  <si>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</si>
  <si>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</si>
  <si>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</si>
  <si>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</si>
  <si>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</si>
  <si>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</si>
  <si>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</si>
  <si>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</si>
  <si>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</si>
  <si>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</si>
  <si>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</si>
  <si>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</si>
  <si>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</si>
  <si>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</si>
  <si>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</si>
  <si>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</si>
  <si>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</si>
  <si>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2020</t>
  </si>
  <si>
    <t>31 DE DICIEMBRE DE 2019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</si>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</sst>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1"/>
  <sheetViews>
    <sheetView tabSelected="1" zoomScale="145" zoomScaleNormal="145" zoomScaleSheetLayoutView="100" workbookViewId="0">
      <selection activeCell="A103" sqref="A103"/>
    </sheetView>
  </sheetViews>
  <sheetFormatPr baseColWidth="10" defaultColWidth="9.140625" defaultRowHeight="11.25" x14ac:dyDescent="0.2"/>
  <cols>
    <col min="1" max="1" width="0.7109375" style="11" customWidth="1" collapsed="1"/>
    <col min="2" max="2" width="3.42578125" style="4" customWidth="1" collapsed="1"/>
    <col min="3" max="3" width="35.28515625" style="14" customWidth="1" collapsed="1"/>
    <col min="4" max="4" width="0.42578125" style="14" customWidth="1" collapsed="1"/>
    <col min="5" max="5" width="10" style="13" customWidth="1" collapsed="1"/>
    <col min="6" max="6" width="0.42578125" style="13" customWidth="1" collapsed="1"/>
    <col min="7" max="7" width="10" style="13" customWidth="1" collapsed="1"/>
    <col min="8" max="8" width="0.42578125" style="13" customWidth="1" collapsed="1"/>
    <col min="9" max="10" width="0.85546875" style="13" customWidth="1" collapsed="1"/>
    <col min="11" max="11" width="3.42578125" style="4" customWidth="1" collapsed="1"/>
    <col min="12" max="12" width="35.28515625" style="14" customWidth="1" collapsed="1"/>
    <col min="13" max="13" width="0.42578125" style="14" customWidth="1" collapsed="1"/>
    <col min="14" max="14" width="10" style="13" customWidth="1" collapsed="1"/>
    <col min="15" max="15" width="0.42578125" style="13" customWidth="1" collapsed="1"/>
    <col min="16" max="16" width="10" style="13" customWidth="1" collapsed="1"/>
    <col min="17" max="17" width="0.5703125" style="11" customWidth="1" collapsed="1"/>
    <col min="18" max="18" width="13.7109375" style="11" customWidth="1" collapsed="1"/>
    <col min="19" max="16384" width="9.140625" style="11" collapsed="1"/>
  </cols>
  <sheetData>
    <row r="1" spans="1:19" s="5" customFormat="1" ht="3" customHeight="1" x14ac:dyDescent="0.2">
      <c r="A1" s="16"/>
      <c r="B1" s="17"/>
      <c r="C1" s="18"/>
      <c r="D1" s="18"/>
      <c r="E1" s="19"/>
      <c r="F1" s="19"/>
      <c r="G1" s="20"/>
      <c r="H1" s="19"/>
      <c r="I1" s="20"/>
      <c r="J1" s="20"/>
      <c r="K1" s="17"/>
      <c r="L1" s="18"/>
      <c r="M1" s="18"/>
      <c r="N1" s="19"/>
      <c r="O1" s="19"/>
      <c r="P1" s="20"/>
      <c r="Q1" s="16"/>
    </row>
    <row r="2" spans="1:19" s="2" customFormat="1" ht="13.5" customHeight="1" x14ac:dyDescent="0.2">
      <c r="A2" s="21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1"/>
    </row>
    <row r="3" spans="1:19" s="1" customFormat="1" ht="13.5" customHeight="1" x14ac:dyDescent="0.2">
      <c r="A3" s="22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2"/>
    </row>
    <row r="4" spans="1:19" s="1" customFormat="1" ht="13.5" customHeight="1" x14ac:dyDescent="0.2">
      <c r="A4" s="22"/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2"/>
    </row>
    <row r="5" spans="1:19" s="2" customFormat="1" ht="13.5" customHeight="1" x14ac:dyDescent="0.2">
      <c r="A5" s="21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21"/>
    </row>
    <row r="6" spans="1:19" s="2" customFormat="1" ht="13.5" customHeight="1" x14ac:dyDescent="0.2">
      <c r="A6" s="21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1"/>
    </row>
    <row r="7" spans="1:19" s="2" customFormat="1" ht="8.25" customHeight="1" x14ac:dyDescent="0.2">
      <c r="A7" s="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3"/>
      <c r="R7" s="3"/>
      <c r="S7" s="3"/>
    </row>
    <row r="8" spans="1:19" ht="27" x14ac:dyDescent="0.2">
      <c r="B8" s="28" t="s">
        <v>111</v>
      </c>
      <c r="C8" s="29"/>
      <c r="D8" s="25"/>
      <c r="E8" s="25" t="s">
        <v>112</v>
      </c>
      <c r="F8" s="25"/>
      <c r="G8" s="27" t="s">
        <v>113</v>
      </c>
      <c r="K8" s="28" t="s">
        <v>119</v>
      </c>
      <c r="L8" s="29"/>
      <c r="M8" s="25"/>
      <c r="N8" s="25" t="s">
        <v>112</v>
      </c>
      <c r="O8" s="25"/>
      <c r="P8" s="27" t="s">
        <v>113</v>
      </c>
    </row>
    <row r="9" spans="1:19" x14ac:dyDescent="0.2">
      <c r="B9" s="25" t="s">
        <v>114</v>
      </c>
      <c r="K9" s="25" t="s">
        <v>120</v>
      </c>
    </row>
    <row r="10" spans="1:19" x14ac:dyDescent="0.2">
      <c r="B10" s="26" t="s">
        <v>5</v>
      </c>
      <c r="E10" s="24">
        <v>118824959.89</v>
      </c>
      <c r="G10" s="24">
        <v>30055075.260000002</v>
      </c>
      <c r="K10" s="26" t="s">
        <v>52</v>
      </c>
      <c r="N10" s="24">
        <v>41840572.310000002</v>
      </c>
      <c r="P10" s="24">
        <v>53597011.119999997</v>
      </c>
    </row>
    <row r="11" spans="1:19" x14ac:dyDescent="0.2">
      <c r="B11" s="26" t="s">
        <v>6</v>
      </c>
      <c r="E11" s="24">
        <v>124038.69</v>
      </c>
      <c r="G11" s="24">
        <v>74038.69</v>
      </c>
      <c r="K11" s="26" t="s">
        <v>53</v>
      </c>
      <c r="N11" s="24">
        <v>901091.63</v>
      </c>
      <c r="P11" s="24">
        <v>405175.61</v>
      </c>
    </row>
    <row r="12" spans="1:19" x14ac:dyDescent="0.2">
      <c r="B12" s="26" t="s">
        <v>7</v>
      </c>
      <c r="E12" s="24">
        <v>0</v>
      </c>
      <c r="G12" s="24">
        <v>0</v>
      </c>
      <c r="K12" s="26" t="s">
        <v>54</v>
      </c>
      <c r="N12" s="24">
        <v>14471891.51</v>
      </c>
      <c r="P12" s="24">
        <v>15626441.18</v>
      </c>
    </row>
    <row r="13" spans="1:19" x14ac:dyDescent="0.2">
      <c r="B13" s="26" t="s">
        <v>8</v>
      </c>
      <c r="E13" s="24">
        <v>118700921.2</v>
      </c>
      <c r="G13" s="24">
        <v>29981036.57</v>
      </c>
      <c r="K13" s="26" t="s">
        <v>55</v>
      </c>
      <c r="N13" s="24">
        <v>19585303.710000001</v>
      </c>
      <c r="P13" s="24">
        <v>32873136.170000002</v>
      </c>
    </row>
    <row r="14" spans="1:19" x14ac:dyDescent="0.2">
      <c r="B14" s="26" t="s">
        <v>9</v>
      </c>
      <c r="E14" s="24">
        <v>0</v>
      </c>
      <c r="G14" s="24">
        <v>0</v>
      </c>
      <c r="K14" s="26" t="s">
        <v>56</v>
      </c>
      <c r="N14" s="24">
        <v>0</v>
      </c>
      <c r="P14" s="24">
        <v>0</v>
      </c>
    </row>
    <row r="15" spans="1:19" x14ac:dyDescent="0.2">
      <c r="B15" s="26" t="s">
        <v>10</v>
      </c>
      <c r="E15" s="24">
        <v>0</v>
      </c>
      <c r="G15" s="24">
        <v>0</v>
      </c>
      <c r="K15" s="26" t="s">
        <v>57</v>
      </c>
      <c r="N15" s="24">
        <v>0</v>
      </c>
      <c r="P15" s="24">
        <v>0</v>
      </c>
    </row>
    <row r="16" spans="1:19" x14ac:dyDescent="0.2">
      <c r="B16" s="26" t="s">
        <v>11</v>
      </c>
      <c r="E16" s="24">
        <v>0</v>
      </c>
      <c r="G16" s="24">
        <v>0</v>
      </c>
      <c r="K16" s="26" t="s">
        <v>58</v>
      </c>
      <c r="N16" s="24">
        <v>0</v>
      </c>
      <c r="P16" s="24">
        <v>0</v>
      </c>
    </row>
    <row r="17" spans="2:16" x14ac:dyDescent="0.2">
      <c r="B17" s="26" t="s">
        <v>12</v>
      </c>
      <c r="E17" s="24">
        <v>0</v>
      </c>
      <c r="G17" s="24">
        <v>0</v>
      </c>
      <c r="K17" s="26" t="s">
        <v>59</v>
      </c>
      <c r="N17" s="24">
        <v>5094968.7</v>
      </c>
      <c r="P17" s="24">
        <v>2701411.39</v>
      </c>
    </row>
    <row r="18" spans="2:16" x14ac:dyDescent="0.2">
      <c r="B18" s="26" t="s">
        <v>13</v>
      </c>
      <c r="E18" s="24">
        <v>52499200.219999999</v>
      </c>
      <c r="G18" s="24">
        <v>49853815.719999999</v>
      </c>
      <c r="K18" s="26" t="s">
        <v>60</v>
      </c>
      <c r="N18" s="24">
        <v>0</v>
      </c>
      <c r="P18" s="24">
        <v>0</v>
      </c>
    </row>
    <row r="19" spans="2:16" x14ac:dyDescent="0.2">
      <c r="B19" s="26" t="s">
        <v>14</v>
      </c>
      <c r="E19" s="24">
        <v>0</v>
      </c>
      <c r="G19" s="24">
        <v>0</v>
      </c>
      <c r="K19" s="26" t="s">
        <v>61</v>
      </c>
      <c r="N19" s="24">
        <v>1787316.76</v>
      </c>
      <c r="P19" s="24">
        <v>1990846.77</v>
      </c>
    </row>
    <row r="20" spans="2:16" x14ac:dyDescent="0.2">
      <c r="B20" s="26" t="s">
        <v>15</v>
      </c>
      <c r="E20" s="24">
        <v>973284.85</v>
      </c>
      <c r="G20" s="24">
        <v>377961.75</v>
      </c>
      <c r="K20" s="26" t="s">
        <v>62</v>
      </c>
      <c r="N20" s="24">
        <v>0</v>
      </c>
      <c r="P20" s="24">
        <v>0</v>
      </c>
    </row>
    <row r="21" spans="2:16" x14ac:dyDescent="0.2">
      <c r="B21" s="26" t="s">
        <v>16</v>
      </c>
      <c r="E21" s="24">
        <v>51525915.369999997</v>
      </c>
      <c r="G21" s="24">
        <v>49475853.969999999</v>
      </c>
      <c r="K21" s="26" t="s">
        <v>63</v>
      </c>
      <c r="N21" s="24">
        <v>0</v>
      </c>
      <c r="P21" s="24">
        <v>0</v>
      </c>
    </row>
    <row r="22" spans="2:16" x14ac:dyDescent="0.2">
      <c r="B22" s="26" t="s">
        <v>17</v>
      </c>
      <c r="E22" s="24">
        <v>0</v>
      </c>
      <c r="G22" s="24">
        <v>0</v>
      </c>
      <c r="K22" s="26" t="s">
        <v>64</v>
      </c>
      <c r="N22" s="24">
        <v>0</v>
      </c>
      <c r="P22" s="24">
        <v>0</v>
      </c>
    </row>
    <row r="23" spans="2:16" x14ac:dyDescent="0.2">
      <c r="B23" s="26" t="s">
        <v>18</v>
      </c>
      <c r="E23" s="24">
        <v>0</v>
      </c>
      <c r="G23" s="24">
        <v>0</v>
      </c>
      <c r="K23" s="26" t="s">
        <v>65</v>
      </c>
      <c r="N23" s="24">
        <v>0</v>
      </c>
      <c r="P23" s="24">
        <v>0</v>
      </c>
    </row>
    <row r="24" spans="2:16" x14ac:dyDescent="0.2">
      <c r="B24" s="26" t="s">
        <v>19</v>
      </c>
      <c r="E24" s="24">
        <v>0</v>
      </c>
      <c r="G24" s="24">
        <v>0</v>
      </c>
      <c r="K24" s="26" t="s">
        <v>66</v>
      </c>
      <c r="N24" s="24">
        <v>0</v>
      </c>
      <c r="P24" s="24">
        <v>0</v>
      </c>
    </row>
    <row r="25" spans="2:16" x14ac:dyDescent="0.2">
      <c r="B25" s="26" t="s">
        <v>20</v>
      </c>
      <c r="E25" s="24">
        <v>0</v>
      </c>
      <c r="G25" s="24">
        <v>0</v>
      </c>
      <c r="K25" s="26" t="s">
        <v>67</v>
      </c>
      <c r="N25" s="24">
        <v>0</v>
      </c>
      <c r="P25" s="24">
        <v>0</v>
      </c>
    </row>
    <row r="26" spans="2:16" x14ac:dyDescent="0.2">
      <c r="B26" s="26" t="s">
        <v>21</v>
      </c>
      <c r="E26" s="24">
        <v>42407490.329999998</v>
      </c>
      <c r="G26" s="24">
        <v>5499808.4800000004</v>
      </c>
      <c r="K26" s="26" t="s">
        <v>68</v>
      </c>
      <c r="N26" s="24">
        <v>0</v>
      </c>
      <c r="P26" s="24">
        <v>0</v>
      </c>
    </row>
    <row r="27" spans="2:16" x14ac:dyDescent="0.2">
      <c r="B27" s="26" t="s">
        <v>22</v>
      </c>
      <c r="E27" s="24">
        <v>0</v>
      </c>
      <c r="G27" s="24">
        <v>0</v>
      </c>
      <c r="K27" s="26" t="s">
        <v>69</v>
      </c>
      <c r="N27" s="24">
        <v>0</v>
      </c>
      <c r="P27" s="24">
        <v>0</v>
      </c>
    </row>
    <row r="28" spans="2:16" x14ac:dyDescent="0.2">
      <c r="B28" s="26" t="s">
        <v>23</v>
      </c>
      <c r="E28" s="24">
        <v>0</v>
      </c>
      <c r="G28" s="24">
        <v>0</v>
      </c>
      <c r="K28" s="26" t="s">
        <v>70</v>
      </c>
      <c r="N28" s="24">
        <v>0</v>
      </c>
      <c r="P28" s="24">
        <v>0</v>
      </c>
    </row>
    <row r="29" spans="2:16" x14ac:dyDescent="0.2">
      <c r="B29" s="26" t="s">
        <v>24</v>
      </c>
      <c r="E29" s="24">
        <v>0</v>
      </c>
      <c r="G29" s="24">
        <v>0</v>
      </c>
      <c r="K29" s="26" t="s">
        <v>71</v>
      </c>
      <c r="N29" s="24">
        <v>0</v>
      </c>
      <c r="P29" s="24">
        <v>0</v>
      </c>
    </row>
    <row r="30" spans="2:16" x14ac:dyDescent="0.2">
      <c r="B30" s="26" t="s">
        <v>25</v>
      </c>
      <c r="E30" s="24">
        <v>42407490.329999998</v>
      </c>
      <c r="G30" s="24">
        <v>5499808.4800000004</v>
      </c>
      <c r="K30" s="26" t="s">
        <v>72</v>
      </c>
      <c r="N30" s="24">
        <v>0</v>
      </c>
      <c r="P30" s="24">
        <v>0</v>
      </c>
    </row>
    <row r="31" spans="2:16" x14ac:dyDescent="0.2">
      <c r="B31" s="26" t="s">
        <v>26</v>
      </c>
      <c r="E31" s="24">
        <v>0</v>
      </c>
      <c r="G31" s="24">
        <v>0</v>
      </c>
      <c r="K31" s="26" t="s">
        <v>73</v>
      </c>
      <c r="N31" s="24">
        <v>0</v>
      </c>
      <c r="P31" s="24">
        <v>0</v>
      </c>
    </row>
    <row r="32" spans="2:16" x14ac:dyDescent="0.2">
      <c r="B32" s="26" t="s">
        <v>27</v>
      </c>
      <c r="E32" s="24">
        <v>0</v>
      </c>
      <c r="G32" s="24">
        <v>0</v>
      </c>
      <c r="K32" s="26" t="s">
        <v>74</v>
      </c>
      <c r="N32" s="24">
        <v>0</v>
      </c>
      <c r="P32" s="24">
        <v>0</v>
      </c>
    </row>
    <row r="33" spans="2:16" x14ac:dyDescent="0.2">
      <c r="B33" s="26" t="s">
        <v>28</v>
      </c>
      <c r="E33" s="24">
        <v>0</v>
      </c>
      <c r="G33" s="24">
        <v>0</v>
      </c>
      <c r="K33" s="26" t="s">
        <v>75</v>
      </c>
      <c r="N33" s="24">
        <v>0</v>
      </c>
      <c r="P33" s="24">
        <v>0</v>
      </c>
    </row>
    <row r="34" spans="2:16" x14ac:dyDescent="0.2">
      <c r="B34" s="26" t="s">
        <v>29</v>
      </c>
      <c r="E34" s="24">
        <v>0</v>
      </c>
      <c r="G34" s="24">
        <v>0</v>
      </c>
      <c r="K34" s="26" t="s">
        <v>76</v>
      </c>
      <c r="N34" s="24">
        <v>0</v>
      </c>
      <c r="P34" s="24">
        <v>0</v>
      </c>
    </row>
    <row r="35" spans="2:16" x14ac:dyDescent="0.2">
      <c r="B35" s="26" t="s">
        <v>30</v>
      </c>
      <c r="E35" s="24">
        <v>0</v>
      </c>
      <c r="G35" s="24">
        <v>0</v>
      </c>
      <c r="K35" s="26" t="s">
        <v>77</v>
      </c>
      <c r="N35" s="24">
        <v>0</v>
      </c>
      <c r="P35" s="24">
        <v>0</v>
      </c>
    </row>
    <row r="36" spans="2:16" x14ac:dyDescent="0.2">
      <c r="B36" s="26" t="s">
        <v>31</v>
      </c>
      <c r="E36" s="24">
        <v>0</v>
      </c>
      <c r="G36" s="24">
        <v>0</v>
      </c>
      <c r="K36" s="26" t="s">
        <v>78</v>
      </c>
      <c r="N36" s="24">
        <v>0</v>
      </c>
      <c r="P36" s="24">
        <v>0</v>
      </c>
    </row>
    <row r="37" spans="2:16" x14ac:dyDescent="0.2">
      <c r="B37" s="26" t="s">
        <v>32</v>
      </c>
      <c r="E37" s="24">
        <v>0</v>
      </c>
      <c r="G37" s="24">
        <v>0</v>
      </c>
      <c r="K37" s="26" t="s">
        <v>79</v>
      </c>
      <c r="N37" s="24">
        <v>0</v>
      </c>
      <c r="P37" s="24">
        <v>0</v>
      </c>
    </row>
    <row r="38" spans="2:16" x14ac:dyDescent="0.2">
      <c r="B38" s="26" t="s">
        <v>33</v>
      </c>
      <c r="E38" s="24">
        <v>0</v>
      </c>
      <c r="G38" s="24">
        <v>0</v>
      </c>
      <c r="K38" s="26" t="s">
        <v>80</v>
      </c>
      <c r="N38" s="24">
        <v>0</v>
      </c>
      <c r="P38" s="24">
        <v>0</v>
      </c>
    </row>
    <row r="39" spans="2:16" x14ac:dyDescent="0.2">
      <c r="B39" s="26" t="s">
        <v>34</v>
      </c>
      <c r="E39" s="24">
        <v>0</v>
      </c>
      <c r="G39" s="24">
        <v>0</v>
      </c>
      <c r="K39" s="26" t="s">
        <v>81</v>
      </c>
      <c r="N39" s="24">
        <v>0</v>
      </c>
      <c r="P39" s="24">
        <v>0</v>
      </c>
    </row>
    <row r="40" spans="2:16" x14ac:dyDescent="0.2">
      <c r="B40" s="26" t="s">
        <v>35</v>
      </c>
      <c r="E40" s="24">
        <v>0</v>
      </c>
      <c r="G40" s="24">
        <v>0</v>
      </c>
      <c r="K40" s="26" t="s">
        <v>82</v>
      </c>
      <c r="N40" s="24">
        <v>0</v>
      </c>
      <c r="P40" s="24">
        <v>0</v>
      </c>
    </row>
    <row r="41" spans="2:16" x14ac:dyDescent="0.2">
      <c r="B41" s="26" t="s">
        <v>36</v>
      </c>
      <c r="E41" s="24">
        <v>0</v>
      </c>
      <c r="G41" s="24">
        <v>0</v>
      </c>
      <c r="K41" s="26" t="s">
        <v>83</v>
      </c>
      <c r="N41" s="24">
        <v>0</v>
      </c>
      <c r="P41" s="24">
        <v>0</v>
      </c>
    </row>
    <row r="42" spans="2:16" x14ac:dyDescent="0.2">
      <c r="B42" s="26" t="s">
        <v>37</v>
      </c>
      <c r="E42" s="24">
        <v>0</v>
      </c>
      <c r="G42" s="24">
        <v>0</v>
      </c>
      <c r="K42" s="26" t="s">
        <v>84</v>
      </c>
      <c r="N42" s="24">
        <v>0</v>
      </c>
      <c r="P42" s="24">
        <v>0</v>
      </c>
    </row>
    <row r="43" spans="2:16" x14ac:dyDescent="0.2">
      <c r="B43" s="26" t="s">
        <v>38</v>
      </c>
      <c r="E43" s="24">
        <v>0</v>
      </c>
      <c r="G43" s="24">
        <v>0</v>
      </c>
      <c r="K43" s="26" t="s">
        <v>85</v>
      </c>
      <c r="N43" s="24">
        <v>0</v>
      </c>
      <c r="P43" s="24">
        <v>0</v>
      </c>
    </row>
    <row r="44" spans="2:16" x14ac:dyDescent="0.2">
      <c r="B44" s="26" t="s">
        <v>39</v>
      </c>
      <c r="E44" s="24">
        <v>0</v>
      </c>
      <c r="G44" s="24">
        <v>0</v>
      </c>
      <c r="K44" s="26" t="s">
        <v>86</v>
      </c>
      <c r="N44" s="24">
        <v>0</v>
      </c>
      <c r="P44" s="24">
        <v>0</v>
      </c>
    </row>
    <row r="45" spans="2:16" x14ac:dyDescent="0.2">
      <c r="B45" s="26" t="s">
        <v>40</v>
      </c>
      <c r="E45" s="24">
        <v>0</v>
      </c>
      <c r="G45" s="24">
        <v>0</v>
      </c>
      <c r="K45" s="26" t="s">
        <v>87</v>
      </c>
      <c r="N45" s="24">
        <v>0</v>
      </c>
      <c r="P45" s="24">
        <v>0</v>
      </c>
    </row>
    <row r="46" spans="2:16" x14ac:dyDescent="0.2">
      <c r="B46" s="26" t="s">
        <v>41</v>
      </c>
      <c r="E46" s="24">
        <v>0</v>
      </c>
      <c r="G46" s="24">
        <v>0</v>
      </c>
      <c r="K46" s="26" t="s">
        <v>88</v>
      </c>
      <c r="N46" s="24">
        <v>0</v>
      </c>
      <c r="P46" s="24">
        <v>0</v>
      </c>
    </row>
    <row r="47" spans="2:16" x14ac:dyDescent="0.2">
      <c r="B47" s="26" t="s">
        <v>42</v>
      </c>
      <c r="E47" s="24">
        <v>0</v>
      </c>
      <c r="G47" s="24">
        <v>0</v>
      </c>
      <c r="K47" s="26" t="s">
        <v>89</v>
      </c>
      <c r="N47" s="24">
        <v>0</v>
      </c>
      <c r="P47" s="24">
        <v>0</v>
      </c>
    </row>
    <row r="48" spans="2:16" x14ac:dyDescent="0.2">
      <c r="B48" s="25" t="s">
        <v>115</v>
      </c>
      <c r="E48" s="23">
        <f>0+E10+E18+E26+E32+E38+E40+E43</f>
        <v>213731650.44</v>
      </c>
      <c r="G48" s="23">
        <f>0+G10+G18+G26+G32+G38+G40+G43</f>
        <v>85408699.460000008</v>
      </c>
      <c r="K48" s="26" t="s">
        <v>90</v>
      </c>
      <c r="N48" s="24">
        <v>0</v>
      </c>
      <c r="P48" s="24">
        <v>0</v>
      </c>
    </row>
    <row r="49" spans="2:18" x14ac:dyDescent="0.2">
      <c r="B49" s="25" t="s">
        <v>116</v>
      </c>
      <c r="K49" s="26" t="s">
        <v>91</v>
      </c>
      <c r="N49" s="24">
        <v>0</v>
      </c>
      <c r="P49" s="24">
        <v>0</v>
      </c>
    </row>
    <row r="50" spans="2:18" x14ac:dyDescent="0.2">
      <c r="B50" s="26" t="s">
        <v>43</v>
      </c>
      <c r="E50" s="24">
        <v>0</v>
      </c>
      <c r="G50" s="24">
        <v>0</v>
      </c>
      <c r="K50" s="25" t="s">
        <v>121</v>
      </c>
      <c r="N50" s="23">
        <f>0+N10+N20+N24+N28+N31+N35+N42+N46</f>
        <v>41840572.310000002</v>
      </c>
      <c r="P50" s="23">
        <f>0+P10+P20+P24+P28+P31+P35+P42+P46</f>
        <v>53597011.119999997</v>
      </c>
    </row>
    <row r="51" spans="2:18" x14ac:dyDescent="0.2">
      <c r="B51" s="26" t="s">
        <v>44</v>
      </c>
      <c r="E51" s="24">
        <v>0</v>
      </c>
      <c r="G51" s="24">
        <v>0</v>
      </c>
      <c r="K51" s="25" t="s">
        <v>122</v>
      </c>
    </row>
    <row r="52" spans="2:18" x14ac:dyDescent="0.2">
      <c r="B52" s="26" t="s">
        <v>45</v>
      </c>
      <c r="E52" s="24">
        <v>4978589713.6800003</v>
      </c>
      <c r="G52" s="24">
        <v>4805299564.4300003</v>
      </c>
      <c r="K52" s="26" t="s">
        <v>92</v>
      </c>
      <c r="N52" s="24">
        <v>0</v>
      </c>
      <c r="P52" s="24">
        <v>0</v>
      </c>
    </row>
    <row r="53" spans="2:18" x14ac:dyDescent="0.2">
      <c r="B53" s="26" t="s">
        <v>46</v>
      </c>
      <c r="E53" s="24">
        <v>38621942.659999996</v>
      </c>
      <c r="G53" s="24">
        <v>38621942.659999996</v>
      </c>
      <c r="K53" s="26" t="s">
        <v>93</v>
      </c>
      <c r="N53" s="24">
        <v>0</v>
      </c>
      <c r="P53" s="24">
        <v>0</v>
      </c>
    </row>
    <row r="54" spans="2:18" x14ac:dyDescent="0.2">
      <c r="B54" s="26" t="s">
        <v>47</v>
      </c>
      <c r="E54" s="24">
        <v>347999.99</v>
      </c>
      <c r="G54" s="24">
        <v>347999.99</v>
      </c>
      <c r="K54" s="26" t="s">
        <v>94</v>
      </c>
      <c r="N54" s="24">
        <v>0</v>
      </c>
      <c r="P54" s="24">
        <v>0</v>
      </c>
      <c r="R54" s="11">
        <v>352</v>
      </c>
    </row>
    <row r="55" spans="2:18" x14ac:dyDescent="0.2">
      <c r="B55" s="26" t="s">
        <v>48</v>
      </c>
      <c r="E55" s="24">
        <v>-37788517.969999999</v>
      </c>
      <c r="G55" s="24">
        <v>-37788517.969999999</v>
      </c>
      <c r="K55" s="26" t="s">
        <v>95</v>
      </c>
      <c r="N55" s="24">
        <v>0</v>
      </c>
      <c r="P55" s="24">
        <v>0</v>
      </c>
    </row>
    <row r="56" spans="2:18" x14ac:dyDescent="0.2">
      <c r="B56" s="26" t="s">
        <v>49</v>
      </c>
      <c r="E56" s="24">
        <v>0</v>
      </c>
      <c r="G56" s="24">
        <v>0</v>
      </c>
      <c r="K56" s="26" t="s">
        <v>96</v>
      </c>
      <c r="N56" s="24">
        <v>0</v>
      </c>
      <c r="P56" s="24">
        <v>0</v>
      </c>
    </row>
    <row r="57" spans="2:18" x14ac:dyDescent="0.2">
      <c r="B57" s="26" t="s">
        <v>50</v>
      </c>
      <c r="E57" s="24">
        <v>0</v>
      </c>
      <c r="G57" s="24">
        <v>0</v>
      </c>
      <c r="K57" s="26" t="s">
        <v>97</v>
      </c>
      <c r="N57" s="24">
        <v>0</v>
      </c>
      <c r="P57" s="24">
        <v>0</v>
      </c>
    </row>
    <row r="58" spans="2:18" x14ac:dyDescent="0.2">
      <c r="B58" s="26" t="s">
        <v>51</v>
      </c>
      <c r="E58" s="24">
        <v>0</v>
      </c>
      <c r="G58" s="24">
        <v>0</v>
      </c>
      <c r="K58" s="25" t="s">
        <v>123</v>
      </c>
      <c r="N58" s="23">
        <f>0+N52+N53+N54+N55+N56+N57</f>
        <v>0</v>
      </c>
      <c r="P58" s="23">
        <f>0+P52+P53+P54+P55+P56+P57</f>
        <v>0</v>
      </c>
    </row>
    <row r="59" spans="2:18" x14ac:dyDescent="0.2">
      <c r="B59" s="25" t="s">
        <v>117</v>
      </c>
      <c r="E59" s="23">
        <f>0+E50+E51+E52+E53+E54+E55+E56+E57+E58</f>
        <v>4979771138.3599997</v>
      </c>
      <c r="G59" s="23">
        <f>0+G50+G51+G52+G53+G54+G55+G56+G57+G58</f>
        <v>4806480989.1099997</v>
      </c>
      <c r="K59" s="28" t="s">
        <v>124</v>
      </c>
      <c r="L59" s="29"/>
      <c r="M59" s="25"/>
      <c r="N59" s="23">
        <f>ROUND((N50+N58), 2)</f>
        <v>41840572.310000002</v>
      </c>
      <c r="O59" s="25"/>
      <c r="P59" s="23">
        <f>ROUND((P50+P58), 2)</f>
        <v>53597011.119999997</v>
      </c>
    </row>
    <row r="60" spans="2:18" x14ac:dyDescent="0.2">
      <c r="B60" s="7"/>
      <c r="E60" s="12"/>
      <c r="F60" s="12"/>
      <c r="H60" s="12"/>
      <c r="K60" s="7"/>
      <c r="N60" s="12"/>
      <c r="O60" s="12"/>
    </row>
    <row r="61" spans="2:18" x14ac:dyDescent="0.2">
      <c r="B61" s="7"/>
      <c r="E61" s="12"/>
      <c r="F61" s="12"/>
      <c r="H61" s="12"/>
      <c r="K61" s="28" t="s">
        <v>125</v>
      </c>
      <c r="L61" s="29"/>
      <c r="M61" s="29"/>
      <c r="N61" s="31"/>
      <c r="O61" s="31"/>
      <c r="P61" s="30"/>
    </row>
    <row r="62" spans="2:18" x14ac:dyDescent="0.2">
      <c r="K62" s="26" t="s">
        <v>98</v>
      </c>
      <c r="N62" s="24">
        <v>0</v>
      </c>
      <c r="P62" s="24">
        <v>0</v>
      </c>
    </row>
    <row r="63" spans="2:18" x14ac:dyDescent="0.2">
      <c r="K63" s="26" t="s">
        <v>99</v>
      </c>
      <c r="N63" s="24">
        <v>0</v>
      </c>
      <c r="P63" s="24">
        <v>0</v>
      </c>
    </row>
    <row r="64" spans="2:18" x14ac:dyDescent="0.2">
      <c r="K64" s="26" t="s">
        <v>100</v>
      </c>
      <c r="N64" s="24">
        <v>0</v>
      </c>
      <c r="P64" s="24">
        <v>0</v>
      </c>
    </row>
    <row r="65" spans="2:16" x14ac:dyDescent="0.2">
      <c r="K65" s="26" t="s">
        <v>101</v>
      </c>
      <c r="N65" s="24">
        <v>0</v>
      </c>
      <c r="P65" s="24">
        <v>0</v>
      </c>
    </row>
    <row r="66" spans="2:16" x14ac:dyDescent="0.2">
      <c r="K66" s="26" t="s">
        <v>102</v>
      </c>
      <c r="N66" s="24">
        <v>5151662216.4899998</v>
      </c>
      <c r="P66" s="24">
        <v>4838292677.4499998</v>
      </c>
    </row>
    <row r="67" spans="2:16" x14ac:dyDescent="0.2">
      <c r="K67" s="26" t="s">
        <v>103</v>
      </c>
      <c r="N67" s="24">
        <v>313850779.69999999</v>
      </c>
      <c r="P67" s="24">
        <v>750940619.78999996</v>
      </c>
    </row>
    <row r="68" spans="2:16" x14ac:dyDescent="0.2">
      <c r="K68" s="26" t="s">
        <v>104</v>
      </c>
      <c r="N68" s="24">
        <v>4837811436.79</v>
      </c>
      <c r="P68" s="24">
        <v>4087352057.6599998</v>
      </c>
    </row>
    <row r="69" spans="2:16" x14ac:dyDescent="0.2">
      <c r="K69" s="26" t="s">
        <v>105</v>
      </c>
      <c r="N69" s="24">
        <v>0</v>
      </c>
      <c r="P69" s="24">
        <v>0</v>
      </c>
    </row>
    <row r="70" spans="2:16" x14ac:dyDescent="0.2">
      <c r="K70" s="26" t="s">
        <v>106</v>
      </c>
      <c r="N70" s="24">
        <v>0</v>
      </c>
      <c r="P70" s="24">
        <v>0</v>
      </c>
    </row>
    <row r="71" spans="2:16" x14ac:dyDescent="0.2">
      <c r="K71" s="26" t="s">
        <v>107</v>
      </c>
      <c r="N71" s="24">
        <v>0</v>
      </c>
      <c r="P71" s="24">
        <v>0</v>
      </c>
    </row>
    <row r="72" spans="2:16" x14ac:dyDescent="0.2">
      <c r="K72" s="26" t="s">
        <v>108</v>
      </c>
      <c r="N72" s="24">
        <v>0</v>
      </c>
      <c r="P72" s="24">
        <v>0</v>
      </c>
    </row>
    <row r="73" spans="2:16" x14ac:dyDescent="0.2">
      <c r="K73" s="26" t="s">
        <v>109</v>
      </c>
      <c r="N73" s="24">
        <v>0</v>
      </c>
      <c r="P73" s="24">
        <v>0</v>
      </c>
    </row>
    <row r="74" spans="2:16" x14ac:dyDescent="0.2">
      <c r="K74" s="26" t="s">
        <v>110</v>
      </c>
      <c r="N74" s="24">
        <v>0</v>
      </c>
      <c r="P74" s="24">
        <v>0</v>
      </c>
    </row>
    <row r="75" spans="2:16" x14ac:dyDescent="0.2">
      <c r="B75" s="7"/>
      <c r="E75" s="12"/>
      <c r="F75" s="12"/>
      <c r="H75" s="12"/>
      <c r="K75" s="28" t="s">
        <v>126</v>
      </c>
      <c r="L75" s="29"/>
      <c r="M75" s="25"/>
      <c r="N75" s="23">
        <f>0+N62+N66+N72</f>
        <v>5151662216.4899998</v>
      </c>
      <c r="O75" s="25"/>
      <c r="P75" s="23">
        <f>0+P62+P66+P72</f>
        <v>4838292677.4499998</v>
      </c>
    </row>
    <row r="76" spans="2:16" x14ac:dyDescent="0.2">
      <c r="B76" s="28" t="s">
        <v>118</v>
      </c>
      <c r="C76" s="29"/>
      <c r="D76" s="25"/>
      <c r="E76" s="23">
        <f>ROUND((E48+E59), 2)</f>
        <v>5193502788.8000002</v>
      </c>
      <c r="F76" s="25"/>
      <c r="G76" s="23">
        <f>ROUND((G48+G59), 2)</f>
        <v>4891889688.5699997</v>
      </c>
      <c r="H76" s="12"/>
      <c r="K76" s="28" t="s">
        <v>127</v>
      </c>
      <c r="L76" s="29"/>
      <c r="M76" s="25"/>
      <c r="N76" s="23">
        <f>ROUND((N59+N75),2)</f>
        <v>5193502788.8000002</v>
      </c>
      <c r="O76" s="25"/>
      <c r="P76" s="23">
        <f>ROUND((P59+P75),2)</f>
        <v>4891889688.5699997</v>
      </c>
    </row>
    <row r="77" spans="2:16" x14ac:dyDescent="0.2">
      <c r="B77" s="7"/>
      <c r="E77" s="12"/>
      <c r="F77" s="12"/>
      <c r="H77" s="12"/>
      <c r="K77" s="7"/>
      <c r="N77" s="12"/>
      <c r="O77" s="12"/>
    </row>
    <row r="78" spans="2:16" x14ac:dyDescent="0.2">
      <c r="E78" s="25" t="str">
        <f>IF(AND(N76=E76, G76=P76), "", "* * * * * * * * * * * * * * * * * * * * * * * * * * * * * *BALANCE DESCUADRADO* * * * * * * * * * * * * * * * * * * * * * * * * * * * * *")</f>
        <v/>
      </c>
    </row>
    <row r="79" spans="2:16" x14ac:dyDescent="0.2">
      <c r="B79" s="7"/>
      <c r="E79" s="12"/>
      <c r="F79" s="12"/>
      <c r="H79" s="12"/>
      <c r="K79" s="7"/>
      <c r="N79" s="12"/>
      <c r="O79" s="12"/>
    </row>
    <row r="80" spans="2:16" x14ac:dyDescent="0.2">
      <c r="B80" s="7"/>
      <c r="E80" s="12"/>
      <c r="F80" s="12"/>
      <c r="H80" s="12"/>
      <c r="K80" s="7"/>
      <c r="N80" s="12"/>
      <c r="O80" s="12"/>
    </row>
    <row r="81" spans="2:7" x14ac:dyDescent="0.2">
      <c r="B81" s="28"/>
      <c r="C81" s="29"/>
      <c r="D81" s="25"/>
      <c r="E81" s="25"/>
      <c r="F81" s="25"/>
      <c r="G81" s="25"/>
    </row>
    <row r="82" spans="2:7" x14ac:dyDescent="0.2">
      <c r="C82" s="26"/>
      <c r="E82" s="24"/>
      <c r="G82" s="24"/>
    </row>
    <row r="83" spans="2:7" x14ac:dyDescent="0.2">
      <c r="C83" s="26"/>
      <c r="E83" s="24"/>
      <c r="G83" s="24"/>
    </row>
    <row r="84" spans="2:7" x14ac:dyDescent="0.2">
      <c r="C84" s="26"/>
      <c r="E84" s="24"/>
      <c r="G84" s="24"/>
    </row>
    <row r="85" spans="2:7" x14ac:dyDescent="0.2">
      <c r="C85" s="26"/>
      <c r="E85" s="24"/>
      <c r="G85" s="24"/>
    </row>
    <row r="86" spans="2:7" x14ac:dyDescent="0.2">
      <c r="C86" s="26"/>
      <c r="E86" s="24"/>
      <c r="G86" s="24"/>
    </row>
    <row r="87" spans="2:7" x14ac:dyDescent="0.2">
      <c r="C87" s="26"/>
      <c r="E87" s="24"/>
      <c r="G87" s="24"/>
    </row>
    <row r="88" spans="2:7" x14ac:dyDescent="0.2">
      <c r="C88" s="26"/>
      <c r="E88" s="24"/>
      <c r="G88" s="24"/>
    </row>
    <row r="89" spans="2:7" x14ac:dyDescent="0.2">
      <c r="C89" s="26"/>
      <c r="E89" s="24"/>
      <c r="G89" s="24"/>
    </row>
    <row r="90" spans="2:7" x14ac:dyDescent="0.2">
      <c r="C90" s="26"/>
      <c r="E90" s="24"/>
      <c r="G90" s="24"/>
    </row>
    <row r="91" spans="2:7" x14ac:dyDescent="0.2">
      <c r="C91" s="26"/>
      <c r="E91" s="24"/>
      <c r="G91" s="24"/>
    </row>
    <row r="92" spans="2:7" x14ac:dyDescent="0.2">
      <c r="C92" s="26"/>
      <c r="E92" s="24"/>
      <c r="G92" s="24"/>
    </row>
    <row r="93" spans="2:7" x14ac:dyDescent="0.2">
      <c r="C93" s="26"/>
      <c r="E93" s="24"/>
      <c r="G93" s="24"/>
    </row>
    <row r="94" spans="2:7" x14ac:dyDescent="0.2">
      <c r="C94" s="26"/>
      <c r="E94" s="24"/>
      <c r="G94" s="24"/>
    </row>
    <row r="95" spans="2:7" x14ac:dyDescent="0.2">
      <c r="C95" s="26"/>
      <c r="E95" s="24"/>
      <c r="G95" s="24"/>
    </row>
    <row r="96" spans="2:7" x14ac:dyDescent="0.2">
      <c r="C96" s="26"/>
      <c r="E96" s="24"/>
      <c r="G96" s="24"/>
    </row>
    <row r="97" spans="2:18" x14ac:dyDescent="0.2">
      <c r="C97" s="26"/>
      <c r="E97" s="24"/>
      <c r="G97" s="24"/>
    </row>
    <row r="98" spans="2:18" x14ac:dyDescent="0.2">
      <c r="C98" s="26"/>
      <c r="E98" s="24"/>
      <c r="G98" s="24"/>
    </row>
    <row r="99" spans="2:18" x14ac:dyDescent="0.2">
      <c r="C99" s="26"/>
      <c r="E99" s="24"/>
      <c r="G99" s="24"/>
    </row>
    <row r="100" spans="2:18" x14ac:dyDescent="0.2">
      <c r="C100" s="26"/>
      <c r="E100" s="24"/>
      <c r="G100" s="24"/>
    </row>
    <row r="101" spans="2:18" x14ac:dyDescent="0.2">
      <c r="C101" s="26"/>
      <c r="E101" s="24"/>
      <c r="G101" s="24"/>
    </row>
    <row r="102" spans="2:18" x14ac:dyDescent="0.2">
      <c r="C102" s="26"/>
      <c r="E102" s="24"/>
      <c r="G102" s="24"/>
      <c r="R102" s="11">
        <v>353</v>
      </c>
    </row>
    <row r="103" spans="2:18" x14ac:dyDescent="0.2">
      <c r="C103" s="26"/>
      <c r="E103" s="24"/>
      <c r="G103" s="24"/>
    </row>
    <row r="104" spans="2:18" x14ac:dyDescent="0.2">
      <c r="C104" s="26"/>
      <c r="E104" s="24"/>
      <c r="G104" s="24"/>
    </row>
    <row r="105" spans="2:18" x14ac:dyDescent="0.2">
      <c r="C105" s="26"/>
      <c r="E105" s="24"/>
      <c r="G105" s="24"/>
    </row>
    <row r="106" spans="2:18" x14ac:dyDescent="0.2">
      <c r="C106" s="26"/>
      <c r="E106" s="24"/>
      <c r="G106" s="24"/>
    </row>
    <row r="107" spans="2:18" x14ac:dyDescent="0.2">
      <c r="C107" s="26"/>
      <c r="E107" s="24"/>
      <c r="G107" s="24"/>
    </row>
    <row r="108" spans="2:18" x14ac:dyDescent="0.2">
      <c r="B108" s="28"/>
      <c r="C108" s="29"/>
      <c r="D108" s="29"/>
      <c r="E108" s="30"/>
      <c r="F108" s="30"/>
      <c r="G108" s="30"/>
    </row>
    <row r="109" spans="2:18" x14ac:dyDescent="0.2">
      <c r="C109" s="26"/>
      <c r="E109" s="24"/>
      <c r="G109" s="24"/>
    </row>
    <row r="110" spans="2:18" x14ac:dyDescent="0.2">
      <c r="C110" s="26"/>
      <c r="E110" s="24"/>
      <c r="G110" s="24"/>
    </row>
    <row r="111" spans="2:18" x14ac:dyDescent="0.2">
      <c r="C111" s="26"/>
      <c r="E111" s="24"/>
      <c r="G111" s="24"/>
    </row>
    <row r="112" spans="2:18" x14ac:dyDescent="0.2">
      <c r="C112" s="26"/>
      <c r="E112" s="24"/>
      <c r="G112" s="24"/>
    </row>
    <row r="113" spans="2:16" x14ac:dyDescent="0.2">
      <c r="C113" s="26"/>
      <c r="E113" s="24"/>
      <c r="G113" s="24"/>
    </row>
    <row r="114" spans="2:16" x14ac:dyDescent="0.2">
      <c r="C114" s="26"/>
      <c r="E114" s="24"/>
      <c r="G114" s="24"/>
    </row>
    <row r="115" spans="2:16" x14ac:dyDescent="0.2">
      <c r="C115" s="26"/>
      <c r="E115" s="24"/>
      <c r="G115" s="24"/>
    </row>
    <row r="116" spans="2:16" x14ac:dyDescent="0.2">
      <c r="C116" s="26"/>
      <c r="E116" s="24"/>
      <c r="G116" s="24"/>
    </row>
    <row r="117" spans="2:16" x14ac:dyDescent="0.2">
      <c r="C117" s="26"/>
      <c r="E117" s="24"/>
      <c r="G117" s="24"/>
    </row>
    <row r="118" spans="2:16" x14ac:dyDescent="0.2">
      <c r="C118" s="26"/>
      <c r="E118" s="24"/>
      <c r="G118" s="24"/>
    </row>
    <row r="119" spans="2:16" x14ac:dyDescent="0.2">
      <c r="C119" s="26"/>
      <c r="E119" s="24"/>
      <c r="G119" s="24"/>
    </row>
    <row r="120" spans="2:16" x14ac:dyDescent="0.2">
      <c r="C120" s="26"/>
      <c r="E120" s="24"/>
      <c r="G120" s="24"/>
    </row>
    <row r="121" spans="2:16" x14ac:dyDescent="0.2">
      <c r="B121" s="6"/>
      <c r="E121" s="9"/>
      <c r="F121" s="9"/>
      <c r="G121" s="10"/>
      <c r="H121" s="9"/>
      <c r="I121" s="10"/>
      <c r="J121" s="10"/>
      <c r="K121" s="6"/>
      <c r="N121" s="9"/>
      <c r="O121" s="9"/>
      <c r="P121" s="10"/>
    </row>
    <row r="122" spans="2:16" x14ac:dyDescent="0.2">
      <c r="B122" s="6"/>
      <c r="E122" s="10"/>
      <c r="F122" s="10"/>
      <c r="G122" s="10"/>
      <c r="H122" s="10"/>
      <c r="I122" s="10"/>
      <c r="J122" s="10"/>
      <c r="K122" s="6"/>
      <c r="N122" s="10"/>
      <c r="O122" s="10"/>
      <c r="P122" s="10"/>
    </row>
    <row r="123" spans="2:16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6" x14ac:dyDescent="0.2">
      <c r="B124" s="6"/>
      <c r="E124" s="9"/>
      <c r="F124" s="9"/>
      <c r="G124" s="10"/>
      <c r="H124" s="9"/>
      <c r="I124" s="10"/>
      <c r="J124" s="10"/>
      <c r="K124" s="6"/>
      <c r="N124" s="9"/>
      <c r="O124" s="9"/>
      <c r="P124" s="10"/>
    </row>
    <row r="125" spans="2:16" x14ac:dyDescent="0.2">
      <c r="C125" s="26"/>
    </row>
    <row r="126" spans="2:16" x14ac:dyDescent="0.2">
      <c r="B126" s="7"/>
      <c r="E126" s="9"/>
      <c r="F126" s="9"/>
      <c r="G126" s="10"/>
      <c r="H126" s="9"/>
      <c r="I126" s="10"/>
      <c r="J126" s="10"/>
      <c r="K126" s="7"/>
      <c r="N126" s="9"/>
      <c r="O126" s="9"/>
      <c r="P126" s="10"/>
    </row>
    <row r="127" spans="2:16" x14ac:dyDescent="0.2">
      <c r="B127" s="7"/>
      <c r="E127" s="9"/>
      <c r="F127" s="9"/>
      <c r="G127" s="10"/>
      <c r="H127" s="9"/>
      <c r="I127" s="10"/>
      <c r="J127" s="10"/>
      <c r="K127" s="7"/>
      <c r="N127" s="9"/>
      <c r="O127" s="9"/>
      <c r="P127" s="10"/>
    </row>
    <row r="128" spans="2:16" x14ac:dyDescent="0.2">
      <c r="B128" s="6"/>
      <c r="E128" s="9"/>
      <c r="F128" s="9"/>
      <c r="G128" s="10"/>
      <c r="H128" s="9"/>
      <c r="I128" s="10"/>
      <c r="J128" s="10"/>
      <c r="K128" s="6"/>
      <c r="N128" s="9"/>
      <c r="O128" s="9"/>
      <c r="P128" s="10"/>
    </row>
    <row r="129" spans="2:16" x14ac:dyDescent="0.2">
      <c r="B129" s="6"/>
      <c r="E129" s="9"/>
      <c r="F129" s="9"/>
      <c r="G129" s="10"/>
      <c r="H129" s="9"/>
      <c r="I129" s="10"/>
      <c r="J129" s="10"/>
      <c r="K129" s="6"/>
      <c r="N129" s="9"/>
      <c r="O129" s="9"/>
      <c r="P129" s="10"/>
    </row>
    <row r="130" spans="2:16" x14ac:dyDescent="0.2">
      <c r="B130" s="7"/>
      <c r="E130" s="12"/>
      <c r="F130" s="12"/>
      <c r="H130" s="12"/>
      <c r="K130" s="7"/>
      <c r="N130" s="12"/>
      <c r="O130" s="12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6"/>
      <c r="E132" s="9"/>
      <c r="F132" s="9"/>
      <c r="G132" s="10"/>
      <c r="H132" s="9"/>
      <c r="I132" s="10"/>
      <c r="J132" s="10"/>
      <c r="K132" s="6"/>
      <c r="N132" s="9"/>
      <c r="O132" s="9"/>
      <c r="P132" s="10"/>
    </row>
    <row r="133" spans="2:16" x14ac:dyDescent="0.2">
      <c r="B133" s="7"/>
      <c r="E133" s="9"/>
      <c r="F133" s="9"/>
      <c r="G133" s="10"/>
      <c r="H133" s="9"/>
      <c r="I133" s="10"/>
      <c r="J133" s="10"/>
      <c r="K133" s="7"/>
      <c r="N133" s="9"/>
      <c r="O133" s="9"/>
      <c r="P133" s="10"/>
    </row>
    <row r="134" spans="2:16" x14ac:dyDescent="0.2">
      <c r="B134" s="7"/>
      <c r="E134" s="12"/>
      <c r="F134" s="12"/>
      <c r="H134" s="12"/>
      <c r="K134" s="7"/>
      <c r="N134" s="12"/>
      <c r="O134" s="12"/>
    </row>
    <row r="135" spans="2:16" x14ac:dyDescent="0.2">
      <c r="B135" s="7"/>
      <c r="E135" s="12"/>
      <c r="F135" s="12"/>
      <c r="H135" s="12"/>
      <c r="K135" s="7"/>
      <c r="N135" s="12"/>
      <c r="O135" s="12"/>
    </row>
    <row r="136" spans="2:16" x14ac:dyDescent="0.2">
      <c r="B136" s="7"/>
      <c r="E136" s="9"/>
      <c r="F136" s="9"/>
      <c r="G136" s="10"/>
      <c r="H136" s="9"/>
      <c r="I136" s="10"/>
      <c r="J136" s="10"/>
      <c r="K136" s="7"/>
      <c r="N136" s="9"/>
      <c r="O136" s="9"/>
      <c r="P136" s="10"/>
    </row>
    <row r="137" spans="2:16" x14ac:dyDescent="0.2">
      <c r="B137" s="7"/>
      <c r="E137" s="9"/>
      <c r="F137" s="9"/>
      <c r="G137" s="10"/>
      <c r="H137" s="9"/>
      <c r="I137" s="10"/>
      <c r="J137" s="10"/>
      <c r="K137" s="7"/>
      <c r="N137" s="9"/>
      <c r="O137" s="9"/>
      <c r="P137" s="10"/>
    </row>
    <row r="138" spans="2:16" x14ac:dyDescent="0.2">
      <c r="B138" s="7"/>
      <c r="E138" s="12"/>
      <c r="F138" s="12"/>
      <c r="H138" s="12"/>
      <c r="K138" s="7"/>
      <c r="N138" s="12"/>
      <c r="O138" s="12"/>
    </row>
    <row r="139" spans="2:16" x14ac:dyDescent="0.2">
      <c r="B139" s="7"/>
      <c r="E139" s="12"/>
      <c r="F139" s="12"/>
      <c r="H139" s="12"/>
      <c r="K139" s="7"/>
      <c r="N139" s="12"/>
      <c r="O139" s="12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K166" s="7"/>
    </row>
    <row r="167" spans="2:16" x14ac:dyDescent="0.2">
      <c r="E167" s="9"/>
      <c r="F167" s="9"/>
      <c r="G167" s="10"/>
      <c r="H167" s="9"/>
      <c r="I167" s="10"/>
      <c r="J167" s="10"/>
      <c r="N167" s="9"/>
      <c r="O167" s="9"/>
      <c r="P167" s="10"/>
    </row>
    <row r="168" spans="2:16" x14ac:dyDescent="0.2">
      <c r="B168" s="6"/>
      <c r="E168" s="9"/>
      <c r="F168" s="9"/>
      <c r="G168" s="10"/>
      <c r="H168" s="9"/>
      <c r="I168" s="10"/>
      <c r="J168" s="10"/>
      <c r="K168" s="6"/>
      <c r="N168" s="9"/>
      <c r="O168" s="9"/>
      <c r="P168" s="10"/>
    </row>
    <row r="169" spans="2:16" x14ac:dyDescent="0.2">
      <c r="B169" s="6"/>
      <c r="E169" s="9"/>
      <c r="F169" s="9"/>
      <c r="G169" s="10"/>
      <c r="H169" s="9"/>
      <c r="I169" s="10"/>
      <c r="J169" s="10"/>
      <c r="K169" s="6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7"/>
      <c r="E174" s="12"/>
      <c r="F174" s="12"/>
      <c r="H174" s="12"/>
      <c r="K174" s="7"/>
      <c r="N174" s="12"/>
      <c r="O174" s="12"/>
    </row>
    <row r="175" spans="2:16" x14ac:dyDescent="0.2">
      <c r="B175" s="7"/>
      <c r="E175" s="12"/>
      <c r="F175" s="12"/>
      <c r="H175" s="12"/>
      <c r="K175" s="7"/>
      <c r="N175" s="12"/>
      <c r="O175" s="12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9"/>
      <c r="F179" s="9"/>
      <c r="G179" s="10"/>
      <c r="H179" s="9"/>
      <c r="I179" s="10"/>
      <c r="J179" s="10"/>
      <c r="K179" s="7"/>
      <c r="N179" s="9"/>
      <c r="O179" s="9"/>
      <c r="P179" s="10"/>
    </row>
    <row r="180" spans="2:16" x14ac:dyDescent="0.2">
      <c r="B180" s="6"/>
      <c r="E180" s="9"/>
      <c r="F180" s="9"/>
      <c r="G180" s="10"/>
      <c r="H180" s="9"/>
      <c r="I180" s="10"/>
      <c r="J180" s="10"/>
      <c r="K180" s="6"/>
      <c r="N180" s="9"/>
      <c r="O180" s="9"/>
      <c r="P180" s="10"/>
    </row>
    <row r="181" spans="2:16" x14ac:dyDescent="0.2">
      <c r="B181" s="6"/>
      <c r="E181" s="9"/>
      <c r="F181" s="9"/>
      <c r="G181" s="10"/>
      <c r="H181" s="9"/>
      <c r="I181" s="10"/>
      <c r="J181" s="10"/>
      <c r="K181" s="6"/>
      <c r="N181" s="9"/>
      <c r="O181" s="9"/>
      <c r="P181" s="10"/>
    </row>
    <row r="182" spans="2:16" x14ac:dyDescent="0.2">
      <c r="B182" s="7"/>
      <c r="E182" s="12"/>
      <c r="F182" s="12"/>
      <c r="H182" s="12"/>
      <c r="K182" s="7"/>
      <c r="N182" s="12"/>
      <c r="O182" s="12"/>
    </row>
    <row r="183" spans="2:16" x14ac:dyDescent="0.2">
      <c r="B183" s="7"/>
      <c r="E183" s="9"/>
      <c r="F183" s="9"/>
      <c r="G183" s="10"/>
      <c r="H183" s="9"/>
      <c r="I183" s="10"/>
      <c r="J183" s="10"/>
      <c r="K183" s="7"/>
      <c r="N183" s="9"/>
      <c r="O183" s="9"/>
      <c r="P183" s="10"/>
    </row>
    <row r="184" spans="2:16" x14ac:dyDescent="0.2">
      <c r="B184" s="6"/>
      <c r="E184" s="9"/>
      <c r="F184" s="9"/>
      <c r="G184" s="10"/>
      <c r="H184" s="9"/>
      <c r="I184" s="10"/>
      <c r="J184" s="10"/>
      <c r="K184" s="6"/>
      <c r="N184" s="9"/>
      <c r="O184" s="9"/>
      <c r="P184" s="10"/>
    </row>
    <row r="185" spans="2:16" x14ac:dyDescent="0.2">
      <c r="B185" s="6"/>
      <c r="E185" s="9"/>
      <c r="F185" s="9"/>
      <c r="G185" s="10"/>
      <c r="H185" s="9"/>
      <c r="I185" s="10"/>
      <c r="J185" s="10"/>
      <c r="K185" s="6"/>
      <c r="N185" s="9"/>
      <c r="O185" s="9"/>
      <c r="P185" s="10"/>
    </row>
    <row r="186" spans="2:16" x14ac:dyDescent="0.2">
      <c r="B186" s="7"/>
      <c r="E186" s="9"/>
      <c r="F186" s="9"/>
      <c r="G186" s="10"/>
      <c r="H186" s="9"/>
      <c r="I186" s="10"/>
      <c r="J186" s="10"/>
      <c r="K186" s="7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7"/>
      <c r="E189" s="12"/>
      <c r="F189" s="12"/>
      <c r="H189" s="12"/>
      <c r="K189" s="7"/>
      <c r="N189" s="12"/>
      <c r="O189" s="12"/>
    </row>
    <row r="190" spans="2:16" x14ac:dyDescent="0.2">
      <c r="B190" s="6"/>
      <c r="E190" s="9"/>
      <c r="F190" s="9"/>
      <c r="G190" s="10"/>
      <c r="H190" s="9"/>
      <c r="I190" s="10"/>
      <c r="J190" s="10"/>
      <c r="K190" s="6"/>
      <c r="N190" s="9"/>
      <c r="O190" s="9"/>
      <c r="P190" s="10"/>
    </row>
    <row r="191" spans="2:16" x14ac:dyDescent="0.2">
      <c r="B191" s="7"/>
      <c r="E191" s="9"/>
      <c r="F191" s="9"/>
      <c r="G191" s="10"/>
      <c r="H191" s="9"/>
      <c r="I191" s="10"/>
      <c r="J191" s="10"/>
      <c r="K191" s="7"/>
      <c r="N191" s="9"/>
      <c r="O191" s="9"/>
      <c r="P191" s="10"/>
    </row>
    <row r="192" spans="2:16" x14ac:dyDescent="0.2">
      <c r="B192" s="7"/>
      <c r="E192" s="12"/>
      <c r="F192" s="12"/>
      <c r="H192" s="12"/>
      <c r="K192" s="7"/>
      <c r="N192" s="12"/>
      <c r="O192" s="12"/>
    </row>
    <row r="193" spans="2:16" x14ac:dyDescent="0.2">
      <c r="B193" s="7"/>
      <c r="E193" s="12"/>
      <c r="F193" s="12"/>
      <c r="H193" s="12"/>
      <c r="K193" s="7"/>
      <c r="N193" s="12"/>
      <c r="O193" s="12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E207" s="12"/>
      <c r="F207" s="12"/>
      <c r="H207" s="12"/>
      <c r="N207" s="12"/>
      <c r="O207" s="12"/>
    </row>
    <row r="208" spans="2:16" x14ac:dyDescent="0.2">
      <c r="B208" s="6"/>
      <c r="E208" s="9"/>
      <c r="F208" s="9"/>
      <c r="G208" s="10"/>
      <c r="H208" s="9"/>
      <c r="I208" s="10"/>
      <c r="J208" s="10"/>
      <c r="K208" s="6"/>
      <c r="N208" s="9"/>
      <c r="O208" s="9"/>
      <c r="P208" s="10"/>
    </row>
    <row r="209" spans="2:16" x14ac:dyDescent="0.2">
      <c r="B209" s="6"/>
      <c r="E209" s="9"/>
      <c r="F209" s="9"/>
      <c r="G209" s="10"/>
      <c r="H209" s="9"/>
      <c r="I209" s="10"/>
      <c r="J209" s="10"/>
      <c r="K209" s="6"/>
      <c r="N209" s="9"/>
      <c r="O209" s="9"/>
      <c r="P209" s="10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7"/>
      <c r="K212" s="7"/>
    </row>
    <row r="213" spans="2:16" x14ac:dyDescent="0.2">
      <c r="E213" s="9"/>
      <c r="F213" s="9"/>
      <c r="G213" s="10"/>
      <c r="H213" s="9"/>
      <c r="I213" s="10"/>
      <c r="J213" s="10"/>
      <c r="N213" s="9"/>
      <c r="O213" s="9"/>
      <c r="P213" s="10"/>
    </row>
    <row r="214" spans="2:16" x14ac:dyDescent="0.2">
      <c r="B214" s="6"/>
      <c r="E214" s="9"/>
      <c r="F214" s="9"/>
      <c r="G214" s="10"/>
      <c r="H214" s="9"/>
      <c r="I214" s="10"/>
      <c r="J214" s="10"/>
      <c r="K214" s="6"/>
      <c r="N214" s="9"/>
      <c r="O214" s="9"/>
      <c r="P214" s="10"/>
    </row>
    <row r="215" spans="2:16" x14ac:dyDescent="0.2">
      <c r="B215" s="6"/>
      <c r="E215" s="9"/>
      <c r="F215" s="9"/>
      <c r="G215" s="10"/>
      <c r="H215" s="9"/>
      <c r="I215" s="10"/>
      <c r="J215" s="10"/>
      <c r="K215" s="6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7"/>
      <c r="K218" s="7"/>
    </row>
    <row r="219" spans="2:16" x14ac:dyDescent="0.2">
      <c r="E219" s="9"/>
      <c r="F219" s="9"/>
      <c r="G219" s="10"/>
      <c r="H219" s="9"/>
      <c r="I219" s="10"/>
      <c r="J219" s="10"/>
      <c r="N219" s="9"/>
      <c r="O219" s="9"/>
      <c r="P219" s="10"/>
    </row>
    <row r="220" spans="2:16" x14ac:dyDescent="0.2">
      <c r="B220" s="6"/>
      <c r="E220" s="9"/>
      <c r="F220" s="9"/>
      <c r="G220" s="10"/>
      <c r="H220" s="9"/>
      <c r="I220" s="10"/>
      <c r="J220" s="10"/>
      <c r="K220" s="6"/>
      <c r="N220" s="9"/>
      <c r="O220" s="9"/>
      <c r="P220" s="10"/>
    </row>
    <row r="221" spans="2:16" x14ac:dyDescent="0.2">
      <c r="B221" s="6"/>
      <c r="E221" s="9"/>
      <c r="F221" s="9"/>
      <c r="G221" s="10"/>
      <c r="H221" s="9"/>
      <c r="I221" s="10"/>
      <c r="J221" s="10"/>
      <c r="K221" s="6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7"/>
      <c r="K224" s="7"/>
    </row>
    <row r="225" spans="2:16" x14ac:dyDescent="0.2">
      <c r="E225" s="9"/>
      <c r="F225" s="9"/>
      <c r="G225" s="10"/>
      <c r="H225" s="9"/>
      <c r="I225" s="10"/>
      <c r="J225" s="10"/>
      <c r="N225" s="9"/>
      <c r="O225" s="9"/>
      <c r="P225" s="10"/>
    </row>
    <row r="226" spans="2:16" x14ac:dyDescent="0.2">
      <c r="B226" s="6"/>
      <c r="E226" s="9"/>
      <c r="F226" s="9"/>
      <c r="G226" s="10"/>
      <c r="H226" s="9"/>
      <c r="I226" s="10"/>
      <c r="J226" s="10"/>
      <c r="K226" s="6"/>
      <c r="N226" s="9"/>
      <c r="O226" s="9"/>
      <c r="P226" s="10"/>
    </row>
    <row r="227" spans="2:16" x14ac:dyDescent="0.2">
      <c r="B227" s="6"/>
      <c r="E227" s="9"/>
      <c r="F227" s="9"/>
      <c r="G227" s="10"/>
      <c r="H227" s="9"/>
      <c r="I227" s="10"/>
      <c r="J227" s="10"/>
      <c r="K227" s="6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7"/>
      <c r="K230" s="7"/>
    </row>
    <row r="231" spans="2:16" x14ac:dyDescent="0.2">
      <c r="E231" s="9"/>
      <c r="F231" s="9"/>
      <c r="G231" s="10"/>
      <c r="H231" s="9"/>
      <c r="I231" s="10"/>
      <c r="J231" s="10"/>
      <c r="N231" s="9"/>
      <c r="O231" s="9"/>
      <c r="P231" s="10"/>
    </row>
    <row r="232" spans="2:16" x14ac:dyDescent="0.2">
      <c r="B232" s="6"/>
      <c r="E232" s="9"/>
      <c r="F232" s="9"/>
      <c r="G232" s="10"/>
      <c r="H232" s="9"/>
      <c r="I232" s="10"/>
      <c r="J232" s="10"/>
      <c r="K232" s="6"/>
      <c r="N232" s="9"/>
      <c r="O232" s="9"/>
      <c r="P232" s="10"/>
    </row>
    <row r="233" spans="2:16" x14ac:dyDescent="0.2">
      <c r="B233" s="6"/>
      <c r="E233" s="9"/>
      <c r="F233" s="9"/>
      <c r="G233" s="10"/>
      <c r="H233" s="9"/>
      <c r="I233" s="10"/>
      <c r="J233" s="10"/>
      <c r="K233" s="6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7"/>
      <c r="K236" s="7"/>
    </row>
    <row r="237" spans="2:16" x14ac:dyDescent="0.2">
      <c r="E237" s="9"/>
      <c r="F237" s="9"/>
      <c r="G237" s="10"/>
      <c r="H237" s="9"/>
      <c r="I237" s="10"/>
      <c r="J237" s="10"/>
      <c r="N237" s="9"/>
      <c r="O237" s="9"/>
      <c r="P237" s="10"/>
    </row>
    <row r="238" spans="2:16" x14ac:dyDescent="0.2">
      <c r="B238" s="6"/>
      <c r="E238" s="9"/>
      <c r="F238" s="9"/>
      <c r="G238" s="10"/>
      <c r="H238" s="9"/>
      <c r="I238" s="10"/>
      <c r="J238" s="10"/>
      <c r="K238" s="6"/>
      <c r="N238" s="9"/>
      <c r="O238" s="9"/>
      <c r="P238" s="10"/>
    </row>
    <row r="239" spans="2:16" x14ac:dyDescent="0.2">
      <c r="B239" s="6"/>
      <c r="E239" s="9"/>
      <c r="F239" s="9"/>
      <c r="G239" s="10"/>
      <c r="H239" s="9"/>
      <c r="I239" s="10"/>
      <c r="J239" s="10"/>
      <c r="K239" s="6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7"/>
      <c r="K242" s="7"/>
    </row>
    <row r="243" spans="2:16" x14ac:dyDescent="0.2">
      <c r="E243" s="9"/>
      <c r="F243" s="9"/>
      <c r="G243" s="10"/>
      <c r="H243" s="9"/>
      <c r="I243" s="10"/>
      <c r="J243" s="10"/>
      <c r="N243" s="9"/>
      <c r="O243" s="9"/>
      <c r="P243" s="10"/>
    </row>
    <row r="244" spans="2:16" x14ac:dyDescent="0.2">
      <c r="B244" s="6"/>
      <c r="E244" s="9"/>
      <c r="F244" s="9"/>
      <c r="G244" s="10"/>
      <c r="H244" s="9"/>
      <c r="I244" s="10"/>
      <c r="J244" s="10"/>
      <c r="K244" s="6"/>
      <c r="N244" s="9"/>
      <c r="O244" s="9"/>
      <c r="P244" s="10"/>
    </row>
    <row r="245" spans="2:16" x14ac:dyDescent="0.2">
      <c r="B245" s="6"/>
      <c r="E245" s="9"/>
      <c r="F245" s="9"/>
      <c r="G245" s="10"/>
      <c r="H245" s="9"/>
      <c r="I245" s="10"/>
      <c r="J245" s="10"/>
      <c r="K245" s="6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7"/>
      <c r="K248" s="7"/>
    </row>
    <row r="249" spans="2:16" x14ac:dyDescent="0.2">
      <c r="E249" s="9"/>
      <c r="F249" s="9"/>
      <c r="G249" s="10"/>
      <c r="H249" s="9"/>
      <c r="I249" s="10"/>
      <c r="J249" s="10"/>
      <c r="N249" s="9"/>
      <c r="O249" s="9"/>
      <c r="P249" s="10"/>
    </row>
    <row r="250" spans="2:16" x14ac:dyDescent="0.2">
      <c r="B250" s="6"/>
      <c r="E250" s="9"/>
      <c r="F250" s="9"/>
      <c r="G250" s="10"/>
      <c r="H250" s="9"/>
      <c r="I250" s="10"/>
      <c r="J250" s="10"/>
      <c r="K250" s="6"/>
      <c r="N250" s="9"/>
      <c r="O250" s="9"/>
      <c r="P250" s="10"/>
    </row>
    <row r="251" spans="2:16" x14ac:dyDescent="0.2">
      <c r="B251" s="6"/>
      <c r="E251" s="9"/>
      <c r="F251" s="9"/>
      <c r="G251" s="10"/>
      <c r="H251" s="9"/>
      <c r="I251" s="10"/>
      <c r="J251" s="10"/>
      <c r="K251" s="6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7"/>
      <c r="K254" s="7"/>
    </row>
    <row r="255" spans="2:16" x14ac:dyDescent="0.2">
      <c r="E255" s="9"/>
      <c r="F255" s="9"/>
      <c r="G255" s="10"/>
      <c r="H255" s="9"/>
      <c r="I255" s="10"/>
      <c r="J255" s="10"/>
      <c r="N255" s="9"/>
      <c r="O255" s="9"/>
      <c r="P255" s="10"/>
    </row>
    <row r="256" spans="2:16" x14ac:dyDescent="0.2">
      <c r="B256" s="6"/>
      <c r="E256" s="9"/>
      <c r="F256" s="9"/>
      <c r="G256" s="10"/>
      <c r="H256" s="9"/>
      <c r="I256" s="10"/>
      <c r="J256" s="10"/>
      <c r="K256" s="6"/>
      <c r="N256" s="9"/>
      <c r="O256" s="9"/>
      <c r="P256" s="10"/>
    </row>
    <row r="257" spans="2:16" x14ac:dyDescent="0.2">
      <c r="B257" s="6"/>
      <c r="E257" s="9"/>
      <c r="F257" s="9"/>
      <c r="G257" s="10"/>
      <c r="H257" s="9"/>
      <c r="I257" s="10"/>
      <c r="J257" s="10"/>
      <c r="K257" s="6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10"/>
      <c r="F260" s="10"/>
      <c r="G260" s="10"/>
      <c r="H260" s="10"/>
      <c r="I260" s="10"/>
      <c r="J260" s="10"/>
      <c r="K260" s="6"/>
      <c r="N260" s="10"/>
      <c r="O260" s="10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7"/>
      <c r="E262" s="9"/>
      <c r="F262" s="9"/>
      <c r="G262" s="10"/>
      <c r="H262" s="9"/>
      <c r="I262" s="10"/>
      <c r="J262" s="10"/>
      <c r="K262" s="7"/>
      <c r="N262" s="9"/>
      <c r="O262" s="9"/>
      <c r="P262" s="10"/>
    </row>
    <row r="263" spans="2:16" x14ac:dyDescent="0.2">
      <c r="E263" s="9"/>
      <c r="F263" s="9"/>
      <c r="G263" s="10"/>
      <c r="H263" s="9"/>
      <c r="I263" s="10"/>
      <c r="J263" s="10"/>
      <c r="N263" s="9"/>
      <c r="O263" s="9"/>
      <c r="P263" s="10"/>
    </row>
    <row r="264" spans="2:16" x14ac:dyDescent="0.2">
      <c r="B264" s="6"/>
      <c r="E264" s="9"/>
      <c r="F264" s="9"/>
      <c r="G264" s="10"/>
      <c r="H264" s="9"/>
      <c r="I264" s="10"/>
      <c r="J264" s="10"/>
      <c r="K264" s="6"/>
      <c r="N264" s="9"/>
      <c r="O264" s="9"/>
      <c r="P264" s="10"/>
    </row>
    <row r="265" spans="2:16" x14ac:dyDescent="0.2">
      <c r="B265" s="6"/>
      <c r="E265" s="9"/>
      <c r="F265" s="9"/>
      <c r="G265" s="10"/>
      <c r="H265" s="9"/>
      <c r="I265" s="10"/>
      <c r="J265" s="10"/>
      <c r="K265" s="6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7"/>
      <c r="E270" s="12"/>
      <c r="F270" s="12"/>
      <c r="H270" s="12"/>
      <c r="K270" s="7"/>
      <c r="N270" s="12"/>
      <c r="O270" s="12"/>
    </row>
    <row r="271" spans="2:16" x14ac:dyDescent="0.2">
      <c r="B271" s="7"/>
      <c r="E271" s="12"/>
      <c r="F271" s="12"/>
      <c r="H271" s="12"/>
      <c r="K271" s="7"/>
      <c r="N271" s="12"/>
      <c r="O271" s="12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9"/>
      <c r="F280" s="9"/>
      <c r="G280" s="10"/>
      <c r="H280" s="9"/>
      <c r="I280" s="10"/>
      <c r="J280" s="10"/>
      <c r="K280" s="7"/>
      <c r="N280" s="9"/>
      <c r="O280" s="9"/>
      <c r="P280" s="10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12"/>
      <c r="F282" s="12"/>
      <c r="H282" s="12"/>
      <c r="K282" s="7"/>
      <c r="N282" s="12"/>
      <c r="O282" s="12"/>
    </row>
    <row r="283" spans="2:16" x14ac:dyDescent="0.2">
      <c r="B283" s="6"/>
      <c r="E283" s="9"/>
      <c r="F283" s="9"/>
      <c r="G283" s="10"/>
      <c r="H283" s="9"/>
      <c r="I283" s="10"/>
      <c r="J283" s="10"/>
      <c r="K283" s="6"/>
      <c r="N283" s="9"/>
      <c r="O283" s="9"/>
      <c r="P283" s="10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7"/>
      <c r="E285" s="12"/>
      <c r="F285" s="12"/>
      <c r="H285" s="12"/>
      <c r="K285" s="7"/>
      <c r="N285" s="12"/>
      <c r="O285" s="12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9"/>
      <c r="F292" s="9"/>
      <c r="G292" s="10"/>
      <c r="H292" s="9"/>
      <c r="I292" s="10"/>
      <c r="J292" s="10"/>
      <c r="K292" s="7"/>
      <c r="N292" s="9"/>
      <c r="O292" s="9"/>
      <c r="P292" s="10"/>
    </row>
    <row r="293" spans="2:16" x14ac:dyDescent="0.2">
      <c r="B293" s="7"/>
      <c r="E293" s="9"/>
      <c r="F293" s="9"/>
      <c r="G293" s="10"/>
      <c r="H293" s="9"/>
      <c r="I293" s="10"/>
      <c r="J293" s="10"/>
      <c r="K293" s="7"/>
      <c r="N293" s="9"/>
      <c r="O293" s="9"/>
      <c r="P293" s="10"/>
    </row>
    <row r="294" spans="2:16" x14ac:dyDescent="0.2">
      <c r="B294" s="7"/>
      <c r="E294" s="12"/>
      <c r="F294" s="12"/>
      <c r="H294" s="12"/>
      <c r="K294" s="7"/>
      <c r="N294" s="12"/>
      <c r="O294" s="12"/>
    </row>
    <row r="295" spans="2:16" x14ac:dyDescent="0.2">
      <c r="B295" s="7"/>
      <c r="E295" s="12"/>
      <c r="F295" s="12"/>
      <c r="H295" s="12"/>
      <c r="K295" s="7"/>
      <c r="N295" s="12"/>
      <c r="O295" s="12"/>
    </row>
    <row r="296" spans="2:16" x14ac:dyDescent="0.2">
      <c r="B296" s="7"/>
      <c r="E296" s="9"/>
      <c r="F296" s="9"/>
      <c r="G296" s="10"/>
      <c r="H296" s="9"/>
      <c r="I296" s="10"/>
      <c r="J296" s="10"/>
      <c r="K296" s="7"/>
      <c r="N296" s="9"/>
      <c r="O296" s="9"/>
      <c r="P296" s="10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12"/>
      <c r="F298" s="12"/>
      <c r="H298" s="12"/>
      <c r="K298" s="7"/>
      <c r="N298" s="12"/>
      <c r="O298" s="12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6"/>
      <c r="E301" s="9"/>
      <c r="F301" s="9"/>
      <c r="G301" s="10"/>
      <c r="H301" s="9"/>
      <c r="I301" s="10"/>
      <c r="J301" s="10"/>
      <c r="K301" s="6"/>
      <c r="N301" s="9"/>
      <c r="O301" s="9"/>
      <c r="P301" s="10"/>
    </row>
    <row r="302" spans="2:16" x14ac:dyDescent="0.2">
      <c r="B302" s="6"/>
      <c r="E302" s="9"/>
      <c r="F302" s="9"/>
      <c r="G302" s="10"/>
      <c r="H302" s="9"/>
      <c r="I302" s="10"/>
      <c r="J302" s="10"/>
      <c r="K302" s="6"/>
      <c r="N302" s="9"/>
      <c r="O302" s="9"/>
      <c r="P302" s="10"/>
    </row>
    <row r="303" spans="2:16" x14ac:dyDescent="0.2">
      <c r="B303" s="7"/>
      <c r="E303" s="12"/>
      <c r="F303" s="12"/>
      <c r="H303" s="12"/>
      <c r="K303" s="7"/>
      <c r="N303" s="12"/>
      <c r="O303" s="12"/>
    </row>
    <row r="304" spans="2:16" x14ac:dyDescent="0.2">
      <c r="B304" s="7"/>
      <c r="E304" s="12"/>
      <c r="F304" s="12"/>
      <c r="H304" s="12"/>
      <c r="K304" s="7"/>
      <c r="N304" s="12"/>
      <c r="O304" s="12"/>
    </row>
    <row r="305" spans="2:16" x14ac:dyDescent="0.2">
      <c r="B305" s="6"/>
      <c r="E305" s="9"/>
      <c r="F305" s="9"/>
      <c r="G305" s="10"/>
      <c r="H305" s="9"/>
      <c r="I305" s="10"/>
      <c r="J305" s="10"/>
      <c r="K305" s="6"/>
      <c r="N305" s="9"/>
      <c r="O305" s="9"/>
      <c r="P305" s="10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7"/>
      <c r="E307" s="12"/>
      <c r="F307" s="12"/>
      <c r="H307" s="12"/>
      <c r="K307" s="7"/>
      <c r="N307" s="12"/>
      <c r="O307" s="12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6"/>
      <c r="E310" s="9"/>
      <c r="F310" s="9"/>
      <c r="G310" s="10"/>
      <c r="H310" s="9"/>
      <c r="I310" s="10"/>
      <c r="J310" s="10"/>
      <c r="K310" s="6"/>
      <c r="N310" s="9"/>
      <c r="O310" s="9"/>
      <c r="P310" s="10"/>
    </row>
    <row r="311" spans="2:16" x14ac:dyDescent="0.2">
      <c r="B311" s="6"/>
      <c r="E311" s="9"/>
      <c r="F311" s="9"/>
      <c r="G311" s="10"/>
      <c r="H311" s="9"/>
      <c r="I311" s="10"/>
      <c r="J311" s="10"/>
      <c r="K311" s="6"/>
      <c r="N311" s="9"/>
      <c r="O311" s="9"/>
      <c r="P311" s="10"/>
    </row>
    <row r="312" spans="2:16" x14ac:dyDescent="0.2">
      <c r="B312" s="7"/>
      <c r="E312" s="12"/>
      <c r="F312" s="12"/>
      <c r="H312" s="12"/>
      <c r="K312" s="7"/>
      <c r="N312" s="12"/>
      <c r="O312" s="12"/>
    </row>
    <row r="313" spans="2:16" x14ac:dyDescent="0.2">
      <c r="B313" s="7"/>
      <c r="E313" s="12"/>
      <c r="F313" s="12"/>
      <c r="H313" s="12"/>
      <c r="K313" s="7"/>
      <c r="N313" s="12"/>
      <c r="O313" s="12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9"/>
      <c r="F318" s="9"/>
      <c r="G318" s="10"/>
      <c r="H318" s="9"/>
      <c r="I318" s="10"/>
      <c r="J318" s="10"/>
      <c r="K318" s="7"/>
      <c r="N318" s="9"/>
      <c r="O318" s="9"/>
      <c r="P318" s="10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12"/>
      <c r="F320" s="12"/>
      <c r="H320" s="12"/>
      <c r="K320" s="7"/>
      <c r="N320" s="12"/>
      <c r="O320" s="12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6"/>
      <c r="E327" s="9"/>
      <c r="F327" s="9"/>
      <c r="G327" s="10"/>
      <c r="H327" s="9"/>
      <c r="I327" s="10"/>
      <c r="J327" s="10"/>
      <c r="K327" s="6"/>
      <c r="N327" s="9"/>
      <c r="O327" s="9"/>
      <c r="P327" s="10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7"/>
      <c r="E329" s="12"/>
      <c r="F329" s="12"/>
      <c r="H329" s="12"/>
      <c r="K329" s="7"/>
      <c r="N329" s="12"/>
      <c r="O329" s="12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K333" s="7"/>
    </row>
    <row r="334" spans="2:16" x14ac:dyDescent="0.2">
      <c r="B334" s="7"/>
      <c r="E334" s="9"/>
      <c r="F334" s="9"/>
      <c r="G334" s="10"/>
      <c r="H334" s="9"/>
      <c r="I334" s="10"/>
      <c r="J334" s="10"/>
      <c r="K334" s="7"/>
      <c r="N334" s="9"/>
      <c r="O334" s="9"/>
      <c r="P334" s="10"/>
    </row>
    <row r="335" spans="2:16" x14ac:dyDescent="0.2">
      <c r="B335" s="7"/>
      <c r="E335" s="9"/>
      <c r="F335" s="9"/>
      <c r="G335" s="10"/>
      <c r="H335" s="9"/>
      <c r="I335" s="10"/>
      <c r="J335" s="10"/>
      <c r="K335" s="7"/>
      <c r="N335" s="9"/>
      <c r="O335" s="9"/>
      <c r="P335" s="10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12"/>
      <c r="F338" s="12"/>
      <c r="H338" s="12"/>
      <c r="K338" s="7"/>
      <c r="N338" s="12"/>
      <c r="O338" s="12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12"/>
      <c r="F341" s="12"/>
      <c r="H341" s="12"/>
      <c r="K341" s="7"/>
      <c r="N341" s="12"/>
      <c r="O341" s="12"/>
    </row>
    <row r="342" spans="2:16" x14ac:dyDescent="0.2">
      <c r="B342" s="7"/>
      <c r="E342" s="9"/>
      <c r="F342" s="9"/>
      <c r="G342" s="10"/>
      <c r="H342" s="9"/>
      <c r="I342" s="10"/>
      <c r="J342" s="10"/>
      <c r="K342" s="7"/>
      <c r="N342" s="9"/>
      <c r="O342" s="9"/>
      <c r="P342" s="10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E346" s="9"/>
      <c r="F346" s="9"/>
      <c r="G346" s="10"/>
      <c r="H346" s="9"/>
      <c r="I346" s="10"/>
      <c r="J346" s="10"/>
      <c r="N346" s="9"/>
      <c r="O346" s="9"/>
      <c r="P346" s="10"/>
    </row>
    <row r="347" spans="2:16" x14ac:dyDescent="0.2">
      <c r="B347" s="6"/>
      <c r="E347" s="9"/>
      <c r="F347" s="9"/>
      <c r="G347" s="10"/>
      <c r="H347" s="9"/>
      <c r="I347" s="10"/>
      <c r="J347" s="10"/>
      <c r="K347" s="6"/>
      <c r="N347" s="9"/>
      <c r="O347" s="9"/>
      <c r="P347" s="10"/>
    </row>
    <row r="348" spans="2:16" x14ac:dyDescent="0.2">
      <c r="B348" s="6"/>
      <c r="E348" s="9"/>
      <c r="F348" s="9"/>
      <c r="G348" s="10"/>
      <c r="H348" s="9"/>
      <c r="I348" s="10"/>
      <c r="J348" s="10"/>
      <c r="K348" s="6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7"/>
      <c r="E351" s="9"/>
      <c r="F351" s="9"/>
      <c r="G351" s="10"/>
      <c r="H351" s="9"/>
      <c r="I351" s="10"/>
      <c r="J351" s="10"/>
      <c r="K351" s="7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7"/>
      <c r="E354" s="12"/>
      <c r="F354" s="12"/>
      <c r="H354" s="12"/>
      <c r="K354" s="7"/>
      <c r="N354" s="12"/>
      <c r="O354" s="12"/>
    </row>
    <row r="355" spans="2:16" x14ac:dyDescent="0.2">
      <c r="B355" s="6"/>
      <c r="E355" s="9"/>
      <c r="F355" s="9"/>
      <c r="G355" s="10"/>
      <c r="H355" s="9"/>
      <c r="I355" s="10"/>
      <c r="J355" s="10"/>
      <c r="K355" s="6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9"/>
      <c r="F360" s="9"/>
      <c r="G360" s="10"/>
      <c r="H360" s="9"/>
      <c r="I360" s="10"/>
      <c r="J360" s="10"/>
      <c r="K360" s="7"/>
      <c r="N360" s="9"/>
      <c r="O360" s="9"/>
      <c r="P360" s="10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7"/>
      <c r="E363" s="12"/>
      <c r="F363" s="12"/>
      <c r="H363" s="12"/>
      <c r="K363" s="7"/>
      <c r="N363" s="12"/>
      <c r="O363" s="12"/>
    </row>
    <row r="364" spans="2:16" x14ac:dyDescent="0.2">
      <c r="B364" s="6"/>
      <c r="E364" s="9"/>
      <c r="F364" s="9"/>
      <c r="G364" s="10"/>
      <c r="H364" s="9"/>
      <c r="I364" s="10"/>
      <c r="J364" s="10"/>
      <c r="K364" s="6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9"/>
      <c r="F369" s="9"/>
      <c r="G369" s="10"/>
      <c r="H369" s="9"/>
      <c r="I369" s="10"/>
      <c r="J369" s="10"/>
      <c r="K369" s="7"/>
      <c r="N369" s="9"/>
      <c r="O369" s="9"/>
      <c r="P369" s="10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K371" s="7"/>
    </row>
    <row r="372" spans="2:16" x14ac:dyDescent="0.2">
      <c r="B372" s="7"/>
      <c r="E372" s="9"/>
      <c r="F372" s="9"/>
      <c r="G372" s="10"/>
      <c r="H372" s="9"/>
      <c r="I372" s="10"/>
      <c r="J372" s="10"/>
      <c r="K372" s="7"/>
      <c r="N372" s="9"/>
      <c r="O372" s="9"/>
      <c r="P372" s="10"/>
    </row>
    <row r="373" spans="2:16" x14ac:dyDescent="0.2">
      <c r="B373" s="6"/>
      <c r="E373" s="9"/>
      <c r="F373" s="9"/>
      <c r="G373" s="10"/>
      <c r="H373" s="9"/>
      <c r="I373" s="10"/>
      <c r="J373" s="10"/>
      <c r="K373" s="6"/>
      <c r="N373" s="9"/>
      <c r="O373" s="9"/>
      <c r="P373" s="10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12"/>
      <c r="F378" s="12"/>
      <c r="H378" s="12"/>
      <c r="K378" s="7"/>
      <c r="N378" s="12"/>
      <c r="O378" s="12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6"/>
      <c r="E384" s="9"/>
      <c r="F384" s="9"/>
      <c r="G384" s="10"/>
      <c r="H384" s="9"/>
      <c r="I384" s="10"/>
      <c r="J384" s="10"/>
      <c r="K384" s="6"/>
      <c r="N384" s="9"/>
      <c r="O384" s="9"/>
      <c r="P384" s="10"/>
    </row>
    <row r="385" spans="2:16" x14ac:dyDescent="0.2">
      <c r="B385" s="7"/>
      <c r="E385" s="9"/>
      <c r="F385" s="9"/>
      <c r="G385" s="10"/>
      <c r="H385" s="9"/>
      <c r="I385" s="10"/>
      <c r="J385" s="10"/>
      <c r="K385" s="7"/>
      <c r="N385" s="9"/>
      <c r="O385" s="9"/>
      <c r="P385" s="10"/>
    </row>
    <row r="386" spans="2:16" x14ac:dyDescent="0.2">
      <c r="E386" s="12"/>
      <c r="F386" s="12"/>
      <c r="H386" s="12"/>
      <c r="N386" s="12"/>
      <c r="O386" s="12"/>
    </row>
    <row r="387" spans="2:16" x14ac:dyDescent="0.2">
      <c r="B387" s="6"/>
      <c r="E387" s="9"/>
      <c r="F387" s="9"/>
      <c r="G387" s="10"/>
      <c r="H387" s="9"/>
      <c r="I387" s="10"/>
      <c r="J387" s="10"/>
      <c r="K387" s="6"/>
      <c r="N387" s="9"/>
      <c r="O387" s="9"/>
      <c r="P387" s="10"/>
    </row>
    <row r="388" spans="2:16" x14ac:dyDescent="0.2">
      <c r="B388" s="6"/>
      <c r="E388" s="9"/>
      <c r="F388" s="9"/>
      <c r="G388" s="10"/>
      <c r="H388" s="9"/>
      <c r="I388" s="10"/>
      <c r="J388" s="10"/>
      <c r="K388" s="6"/>
      <c r="N388" s="9"/>
      <c r="O388" s="9"/>
      <c r="P388" s="10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7"/>
      <c r="E393" s="9"/>
      <c r="F393" s="9"/>
      <c r="G393" s="10"/>
      <c r="H393" s="9"/>
      <c r="I393" s="10"/>
      <c r="J393" s="10"/>
      <c r="K393" s="7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12"/>
      <c r="F395" s="12"/>
      <c r="H395" s="12"/>
      <c r="K395" s="7"/>
      <c r="N395" s="12"/>
      <c r="O395" s="12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9"/>
      <c r="F403" s="9"/>
      <c r="G403" s="10"/>
      <c r="H403" s="9"/>
      <c r="I403" s="10"/>
      <c r="J403" s="10"/>
      <c r="K403" s="7"/>
      <c r="N403" s="9"/>
      <c r="O403" s="9"/>
      <c r="P403" s="10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7"/>
      <c r="E406" s="12"/>
      <c r="F406" s="12"/>
      <c r="H406" s="12"/>
      <c r="K406" s="7"/>
      <c r="N406" s="12"/>
      <c r="O406" s="12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6"/>
      <c r="E408" s="9"/>
      <c r="F408" s="9"/>
      <c r="G408" s="10"/>
      <c r="H408" s="9"/>
      <c r="I408" s="10"/>
      <c r="J408" s="10"/>
      <c r="K408" s="6"/>
      <c r="N408" s="9"/>
      <c r="O408" s="9"/>
      <c r="P408" s="10"/>
    </row>
    <row r="409" spans="2:16" x14ac:dyDescent="0.2">
      <c r="B409" s="6"/>
      <c r="E409" s="9"/>
      <c r="F409" s="9"/>
      <c r="G409" s="10"/>
      <c r="H409" s="9"/>
      <c r="I409" s="10"/>
      <c r="J409" s="10"/>
      <c r="K409" s="6"/>
      <c r="N409" s="9"/>
      <c r="O409" s="9"/>
      <c r="P409" s="10"/>
    </row>
    <row r="410" spans="2:16" x14ac:dyDescent="0.2">
      <c r="B410" s="7"/>
      <c r="E410" s="12"/>
      <c r="F410" s="12"/>
      <c r="H410" s="12"/>
      <c r="K410" s="7"/>
      <c r="N410" s="12"/>
      <c r="O410" s="12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7"/>
      <c r="E415" s="9"/>
      <c r="F415" s="9"/>
      <c r="G415" s="10"/>
      <c r="H415" s="9"/>
      <c r="I415" s="10"/>
      <c r="J415" s="10"/>
      <c r="K415" s="7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6"/>
      <c r="E417" s="9"/>
      <c r="F417" s="9"/>
      <c r="G417" s="10"/>
      <c r="H417" s="9"/>
      <c r="I417" s="10"/>
      <c r="J417" s="10"/>
      <c r="K417" s="6"/>
      <c r="N417" s="9"/>
      <c r="O417" s="9"/>
      <c r="P417" s="10"/>
    </row>
    <row r="418" spans="2:16" x14ac:dyDescent="0.2">
      <c r="B418" s="6"/>
      <c r="E418" s="9"/>
      <c r="F418" s="9"/>
      <c r="G418" s="10"/>
      <c r="H418" s="9"/>
      <c r="I418" s="10"/>
      <c r="J418" s="10"/>
      <c r="K418" s="6"/>
      <c r="N418" s="9"/>
      <c r="O418" s="9"/>
      <c r="P418" s="10"/>
    </row>
    <row r="419" spans="2:16" x14ac:dyDescent="0.2">
      <c r="B419" s="7"/>
      <c r="E419" s="12"/>
      <c r="F419" s="12"/>
      <c r="H419" s="12"/>
      <c r="K419" s="7"/>
      <c r="N419" s="12"/>
      <c r="O419" s="12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K421" s="7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E423" s="9"/>
      <c r="F423" s="9"/>
      <c r="G423" s="10"/>
      <c r="H423" s="9"/>
      <c r="I423" s="10"/>
      <c r="J423" s="10"/>
      <c r="K423" s="7"/>
      <c r="N423" s="9"/>
      <c r="O423" s="9"/>
      <c r="P423" s="10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K427" s="7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E429" s="9"/>
      <c r="F429" s="9"/>
      <c r="G429" s="10"/>
      <c r="H429" s="9"/>
      <c r="I429" s="10"/>
      <c r="J429" s="10"/>
      <c r="K429" s="7"/>
      <c r="N429" s="9"/>
      <c r="O429" s="9"/>
      <c r="P429" s="10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K433" s="7"/>
    </row>
    <row r="434" spans="2:16" x14ac:dyDescent="0.2">
      <c r="B434" s="7"/>
      <c r="E434" s="9"/>
      <c r="F434" s="9"/>
      <c r="G434" s="10"/>
      <c r="H434" s="9"/>
      <c r="I434" s="10"/>
      <c r="J434" s="10"/>
      <c r="K434" s="7"/>
      <c r="N434" s="9"/>
      <c r="O434" s="9"/>
      <c r="P434" s="10"/>
    </row>
    <row r="435" spans="2:16" x14ac:dyDescent="0.2">
      <c r="B435" s="7"/>
      <c r="E435" s="9"/>
      <c r="F435" s="9"/>
      <c r="G435" s="10"/>
      <c r="H435" s="9"/>
      <c r="I435" s="10"/>
      <c r="J435" s="10"/>
      <c r="K435" s="7"/>
      <c r="N435" s="9"/>
      <c r="O435" s="9"/>
      <c r="P435" s="10"/>
    </row>
    <row r="436" spans="2:16" x14ac:dyDescent="0.2">
      <c r="E436" s="9"/>
      <c r="F436" s="9"/>
      <c r="G436" s="10"/>
      <c r="H436" s="9"/>
      <c r="I436" s="10"/>
      <c r="J436" s="10"/>
      <c r="N436" s="9"/>
      <c r="O436" s="9"/>
      <c r="P436" s="10"/>
    </row>
    <row r="437" spans="2:16" x14ac:dyDescent="0.2">
      <c r="B437" s="6"/>
      <c r="E437" s="9"/>
      <c r="F437" s="9"/>
      <c r="G437" s="10"/>
      <c r="H437" s="9"/>
      <c r="I437" s="10"/>
      <c r="J437" s="10"/>
      <c r="K437" s="6"/>
      <c r="N437" s="9"/>
      <c r="O437" s="9"/>
      <c r="P437" s="10"/>
    </row>
    <row r="438" spans="2:16" x14ac:dyDescent="0.2">
      <c r="B438" s="6"/>
      <c r="E438" s="9"/>
      <c r="F438" s="9"/>
      <c r="G438" s="10"/>
      <c r="H438" s="9"/>
      <c r="I438" s="10"/>
      <c r="J438" s="10"/>
      <c r="K438" s="6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7"/>
      <c r="E441" s="12"/>
      <c r="F441" s="12"/>
      <c r="H441" s="12"/>
      <c r="K441" s="7"/>
      <c r="N441" s="12"/>
      <c r="O441" s="12"/>
    </row>
    <row r="442" spans="2:16" x14ac:dyDescent="0.2">
      <c r="E442" s="12"/>
      <c r="F442" s="12"/>
      <c r="H442" s="12"/>
      <c r="N442" s="12"/>
      <c r="O442" s="12"/>
    </row>
    <row r="443" spans="2:16" x14ac:dyDescent="0.2">
      <c r="B443" s="6"/>
      <c r="E443" s="9"/>
      <c r="F443" s="9"/>
      <c r="G443" s="10"/>
      <c r="H443" s="9"/>
      <c r="I443" s="10"/>
      <c r="J443" s="10"/>
      <c r="K443" s="6"/>
      <c r="N443" s="9"/>
      <c r="O443" s="9"/>
      <c r="P443" s="10"/>
    </row>
    <row r="444" spans="2:16" x14ac:dyDescent="0.2">
      <c r="B444" s="6"/>
      <c r="E444" s="9"/>
      <c r="F444" s="9"/>
      <c r="G444" s="10"/>
      <c r="H444" s="9"/>
      <c r="I444" s="10"/>
      <c r="J444" s="10"/>
      <c r="K444" s="6"/>
      <c r="N444" s="9"/>
      <c r="O444" s="9"/>
      <c r="P444" s="10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7"/>
      <c r="E447" s="12"/>
      <c r="F447" s="12"/>
      <c r="H447" s="12"/>
      <c r="K447" s="7"/>
      <c r="N447" s="12"/>
      <c r="O447" s="12"/>
    </row>
    <row r="448" spans="2:16" x14ac:dyDescent="0.2">
      <c r="E448" s="12"/>
      <c r="F448" s="12"/>
      <c r="H448" s="12"/>
      <c r="N448" s="12"/>
      <c r="O448" s="12"/>
    </row>
    <row r="449" spans="2:16" x14ac:dyDescent="0.2">
      <c r="B449" s="6"/>
      <c r="E449" s="9"/>
      <c r="F449" s="9"/>
      <c r="G449" s="10"/>
      <c r="H449" s="9"/>
      <c r="I449" s="10"/>
      <c r="J449" s="10"/>
      <c r="K449" s="6"/>
      <c r="N449" s="9"/>
      <c r="O449" s="9"/>
      <c r="P449" s="10"/>
    </row>
    <row r="450" spans="2:16" x14ac:dyDescent="0.2">
      <c r="B450" s="6"/>
      <c r="E450" s="9"/>
      <c r="F450" s="9"/>
      <c r="G450" s="10"/>
      <c r="H450" s="9"/>
      <c r="I450" s="10"/>
      <c r="J450" s="10"/>
      <c r="K450" s="6"/>
      <c r="N450" s="9"/>
      <c r="O450" s="9"/>
      <c r="P450" s="10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7"/>
      <c r="E455" s="12"/>
      <c r="F455" s="12"/>
      <c r="H455" s="12"/>
      <c r="K455" s="7"/>
      <c r="N455" s="12"/>
      <c r="O455" s="12"/>
    </row>
    <row r="456" spans="2:16" x14ac:dyDescent="0.2">
      <c r="B456" s="7"/>
      <c r="E456" s="12"/>
      <c r="F456" s="12"/>
      <c r="H456" s="12"/>
      <c r="K456" s="7"/>
      <c r="N456" s="12"/>
      <c r="O456" s="12"/>
    </row>
    <row r="457" spans="2:16" x14ac:dyDescent="0.2">
      <c r="B457" s="7"/>
      <c r="E457" s="9"/>
      <c r="F457" s="9"/>
      <c r="G457" s="10"/>
      <c r="H457" s="9"/>
      <c r="I457" s="10"/>
      <c r="J457" s="10"/>
      <c r="K457" s="7"/>
      <c r="N457" s="9"/>
      <c r="O457" s="9"/>
      <c r="P457" s="10"/>
    </row>
    <row r="458" spans="2:16" x14ac:dyDescent="0.2">
      <c r="B458" s="7"/>
      <c r="E458" s="9"/>
      <c r="F458" s="9"/>
      <c r="G458" s="10"/>
      <c r="H458" s="9"/>
      <c r="I458" s="10"/>
      <c r="J458" s="10"/>
      <c r="K458" s="7"/>
      <c r="N458" s="9"/>
      <c r="O458" s="9"/>
      <c r="P458" s="10"/>
    </row>
    <row r="459" spans="2:16" x14ac:dyDescent="0.2">
      <c r="B459" s="7"/>
      <c r="E459" s="12"/>
      <c r="F459" s="12"/>
      <c r="H459" s="12"/>
      <c r="K459" s="7"/>
      <c r="N459" s="12"/>
      <c r="O459" s="12"/>
    </row>
    <row r="460" spans="2:16" x14ac:dyDescent="0.2">
      <c r="B460" s="7"/>
      <c r="E460" s="12"/>
      <c r="F460" s="12"/>
      <c r="H460" s="12"/>
      <c r="K460" s="7"/>
      <c r="N460" s="12"/>
      <c r="O460" s="12"/>
    </row>
    <row r="461" spans="2:16" x14ac:dyDescent="0.2">
      <c r="B461" s="6"/>
      <c r="E461" s="9"/>
      <c r="F461" s="9"/>
      <c r="G461" s="10"/>
      <c r="H461" s="9"/>
      <c r="I461" s="10"/>
      <c r="J461" s="10"/>
      <c r="K461" s="6"/>
      <c r="N461" s="9"/>
      <c r="O461" s="9"/>
      <c r="P461" s="10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7"/>
      <c r="E463" s="12"/>
      <c r="F463" s="12"/>
      <c r="H463" s="12"/>
      <c r="K463" s="7"/>
      <c r="N463" s="12"/>
      <c r="O463" s="12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6"/>
      <c r="E465" s="9"/>
      <c r="F465" s="9"/>
      <c r="G465" s="10"/>
      <c r="H465" s="9"/>
      <c r="I465" s="10"/>
      <c r="J465" s="10"/>
      <c r="K465" s="6"/>
      <c r="N465" s="9"/>
      <c r="O465" s="9"/>
      <c r="P465" s="10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7"/>
      <c r="E467" s="12"/>
      <c r="F467" s="12"/>
      <c r="H467" s="12"/>
      <c r="K467" s="7"/>
      <c r="N467" s="12"/>
      <c r="O467" s="12"/>
    </row>
    <row r="468" spans="2:16" x14ac:dyDescent="0.2">
      <c r="B468" s="7"/>
      <c r="E468" s="9"/>
      <c r="F468" s="9"/>
      <c r="G468" s="10"/>
      <c r="H468" s="9"/>
      <c r="I468" s="10"/>
      <c r="J468" s="10"/>
      <c r="K468" s="7"/>
      <c r="N468" s="9"/>
      <c r="O468" s="9"/>
      <c r="P468" s="10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12"/>
      <c r="F470" s="12"/>
      <c r="H470" s="12"/>
      <c r="K470" s="7"/>
      <c r="N470" s="12"/>
      <c r="O470" s="12"/>
    </row>
    <row r="471" spans="2:16" x14ac:dyDescent="0.2">
      <c r="B471" s="7"/>
      <c r="E471" s="9"/>
      <c r="F471" s="9"/>
      <c r="G471" s="10"/>
      <c r="H471" s="9"/>
      <c r="I471" s="10"/>
      <c r="J471" s="10"/>
      <c r="K471" s="7"/>
      <c r="N471" s="9"/>
      <c r="O471" s="9"/>
      <c r="P471" s="10"/>
    </row>
    <row r="472" spans="2:16" x14ac:dyDescent="0.2">
      <c r="B472" s="6"/>
      <c r="E472" s="9"/>
      <c r="F472" s="9"/>
      <c r="G472" s="10"/>
      <c r="H472" s="9"/>
      <c r="I472" s="10"/>
      <c r="J472" s="10"/>
      <c r="K472" s="6"/>
      <c r="N472" s="9"/>
      <c r="O472" s="9"/>
      <c r="P472" s="10"/>
    </row>
    <row r="473" spans="2:16" x14ac:dyDescent="0.2">
      <c r="B473" s="6"/>
      <c r="E473" s="9"/>
      <c r="F473" s="9"/>
      <c r="G473" s="10"/>
      <c r="H473" s="9"/>
      <c r="I473" s="10"/>
      <c r="J473" s="10"/>
      <c r="K473" s="6"/>
      <c r="N473" s="9"/>
      <c r="O473" s="9"/>
      <c r="P473" s="10"/>
    </row>
    <row r="474" spans="2:16" x14ac:dyDescent="0.2">
      <c r="B474" s="7"/>
      <c r="K474" s="7"/>
    </row>
    <row r="475" spans="2:16" x14ac:dyDescent="0.2">
      <c r="B475" s="7"/>
      <c r="E475" s="9"/>
      <c r="F475" s="9"/>
      <c r="G475" s="10"/>
      <c r="H475" s="9"/>
      <c r="I475" s="10"/>
      <c r="J475" s="10"/>
      <c r="K475" s="7"/>
      <c r="N475" s="9"/>
      <c r="O475" s="9"/>
      <c r="P475" s="10"/>
    </row>
    <row r="476" spans="2:16" x14ac:dyDescent="0.2">
      <c r="B476" s="7"/>
      <c r="E476" s="9"/>
      <c r="F476" s="9"/>
      <c r="G476" s="10"/>
      <c r="H476" s="9"/>
      <c r="I476" s="10"/>
      <c r="J476" s="10"/>
      <c r="K476" s="7"/>
      <c r="N476" s="9"/>
      <c r="O476" s="9"/>
      <c r="P476" s="10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6"/>
      <c r="E480" s="9"/>
      <c r="F480" s="9"/>
      <c r="G480" s="10"/>
      <c r="H480" s="9"/>
      <c r="I480" s="10"/>
      <c r="J480" s="10"/>
      <c r="K480" s="6"/>
      <c r="N480" s="9"/>
      <c r="O480" s="9"/>
      <c r="P480" s="10"/>
    </row>
    <row r="481" spans="2:16" x14ac:dyDescent="0.2">
      <c r="B481" s="7"/>
      <c r="E481" s="12"/>
      <c r="F481" s="12"/>
      <c r="H481" s="12"/>
      <c r="K481" s="7"/>
      <c r="N481" s="12"/>
      <c r="O481" s="12"/>
    </row>
    <row r="482" spans="2:16" x14ac:dyDescent="0.2">
      <c r="B482" s="7"/>
      <c r="E482" s="9"/>
      <c r="F482" s="9"/>
      <c r="G482" s="10"/>
      <c r="H482" s="9"/>
      <c r="I482" s="10"/>
      <c r="J482" s="10"/>
      <c r="K482" s="7"/>
      <c r="N482" s="9"/>
      <c r="O482" s="9"/>
      <c r="P482" s="10"/>
    </row>
    <row r="483" spans="2:16" x14ac:dyDescent="0.2">
      <c r="B483" s="6"/>
      <c r="E483" s="9"/>
      <c r="F483" s="9"/>
      <c r="G483" s="10"/>
      <c r="H483" s="9"/>
      <c r="I483" s="10"/>
      <c r="J483" s="10"/>
      <c r="K483" s="6"/>
      <c r="N483" s="9"/>
      <c r="O483" s="9"/>
      <c r="P483" s="10"/>
    </row>
    <row r="484" spans="2:16" x14ac:dyDescent="0.2">
      <c r="B484" s="7"/>
      <c r="E484" s="12"/>
      <c r="F484" s="12"/>
      <c r="H484" s="12"/>
      <c r="K484" s="7"/>
      <c r="N484" s="12"/>
      <c r="O484" s="12"/>
    </row>
    <row r="485" spans="2:16" x14ac:dyDescent="0.2">
      <c r="B485" s="7"/>
      <c r="E485" s="12"/>
      <c r="F485" s="12"/>
      <c r="H485" s="12"/>
      <c r="K485" s="7"/>
      <c r="N485" s="12"/>
      <c r="O485" s="12"/>
    </row>
    <row r="486" spans="2:16" x14ac:dyDescent="0.2">
      <c r="B486" s="6"/>
      <c r="E486" s="9"/>
      <c r="F486" s="9"/>
      <c r="G486" s="10"/>
      <c r="H486" s="9"/>
      <c r="I486" s="10"/>
      <c r="J486" s="10"/>
      <c r="K486" s="6"/>
      <c r="N486" s="9"/>
      <c r="O486" s="9"/>
      <c r="P486" s="10"/>
    </row>
    <row r="487" spans="2:16" x14ac:dyDescent="0.2">
      <c r="B487" s="6"/>
      <c r="E487" s="9"/>
      <c r="F487" s="9"/>
      <c r="G487" s="10"/>
      <c r="H487" s="9"/>
      <c r="I487" s="10"/>
      <c r="J487" s="10"/>
      <c r="K487" s="6"/>
      <c r="N487" s="9"/>
      <c r="O487" s="9"/>
      <c r="P487" s="10"/>
    </row>
    <row r="488" spans="2:16" x14ac:dyDescent="0.2">
      <c r="B488" s="7"/>
      <c r="E488" s="12"/>
      <c r="F488" s="12"/>
      <c r="H488" s="12"/>
      <c r="K488" s="7"/>
      <c r="N488" s="12"/>
      <c r="O488" s="12"/>
    </row>
    <row r="489" spans="2:16" x14ac:dyDescent="0.2">
      <c r="E489" s="12"/>
      <c r="F489" s="12"/>
      <c r="H489" s="12"/>
      <c r="N489" s="12"/>
      <c r="O489" s="12"/>
    </row>
    <row r="490" spans="2:16" x14ac:dyDescent="0.2">
      <c r="B490" s="6"/>
      <c r="E490" s="9"/>
      <c r="F490" s="9"/>
      <c r="G490" s="10"/>
      <c r="H490" s="9"/>
      <c r="I490" s="10"/>
      <c r="J490" s="10"/>
      <c r="K490" s="6"/>
      <c r="N490" s="9"/>
      <c r="O490" s="9"/>
      <c r="P490" s="10"/>
    </row>
    <row r="491" spans="2:16" x14ac:dyDescent="0.2">
      <c r="B491" s="6"/>
      <c r="E491" s="9"/>
      <c r="F491" s="9"/>
      <c r="G491" s="10"/>
      <c r="H491" s="9"/>
      <c r="I491" s="10"/>
      <c r="J491" s="10"/>
      <c r="K491" s="6"/>
      <c r="N491" s="9"/>
      <c r="O491" s="9"/>
      <c r="P491" s="10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7"/>
      <c r="E496" s="12"/>
      <c r="F496" s="12"/>
      <c r="H496" s="12"/>
      <c r="K496" s="7"/>
      <c r="N496" s="12"/>
      <c r="O496" s="12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7"/>
      <c r="E499" s="9"/>
      <c r="F499" s="9"/>
      <c r="G499" s="10"/>
      <c r="H499" s="9"/>
      <c r="I499" s="10"/>
      <c r="J499" s="10"/>
      <c r="K499" s="7"/>
      <c r="N499" s="9"/>
      <c r="O499" s="9"/>
      <c r="P499" s="10"/>
    </row>
    <row r="500" spans="2:16" x14ac:dyDescent="0.2">
      <c r="B500" s="7"/>
      <c r="E500" s="9"/>
      <c r="F500" s="9"/>
      <c r="G500" s="10"/>
      <c r="H500" s="9"/>
      <c r="I500" s="10"/>
      <c r="J500" s="10"/>
      <c r="K500" s="7"/>
      <c r="N500" s="9"/>
      <c r="O500" s="9"/>
      <c r="P500" s="10"/>
    </row>
    <row r="501" spans="2:16" x14ac:dyDescent="0.2">
      <c r="B501" s="6"/>
      <c r="E501" s="9"/>
      <c r="F501" s="9"/>
      <c r="G501" s="10"/>
      <c r="H501" s="9"/>
      <c r="I501" s="10"/>
      <c r="J501" s="10"/>
      <c r="K501" s="6"/>
      <c r="N501" s="9"/>
      <c r="O501" s="9"/>
      <c r="P501" s="10"/>
    </row>
    <row r="502" spans="2:16" x14ac:dyDescent="0.2">
      <c r="B502" s="7"/>
      <c r="E502" s="12"/>
      <c r="F502" s="12"/>
      <c r="H502" s="12"/>
      <c r="K502" s="7"/>
      <c r="N502" s="12"/>
      <c r="O502" s="12"/>
    </row>
    <row r="503" spans="2:16" x14ac:dyDescent="0.2">
      <c r="B503" s="7"/>
      <c r="E503" s="12"/>
      <c r="F503" s="12"/>
      <c r="H503" s="12"/>
      <c r="K503" s="7"/>
      <c r="N503" s="12"/>
      <c r="O503" s="12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9"/>
      <c r="F506" s="9"/>
      <c r="G506" s="10"/>
      <c r="H506" s="9"/>
      <c r="I506" s="10"/>
      <c r="J506" s="10"/>
      <c r="K506" s="7"/>
      <c r="N506" s="9"/>
      <c r="O506" s="9"/>
      <c r="P506" s="10"/>
    </row>
    <row r="507" spans="2:16" x14ac:dyDescent="0.2">
      <c r="B507" s="6"/>
      <c r="E507" s="9"/>
      <c r="F507" s="9"/>
      <c r="G507" s="10"/>
      <c r="H507" s="9"/>
      <c r="I507" s="10"/>
      <c r="J507" s="10"/>
      <c r="K507" s="6"/>
      <c r="N507" s="9"/>
      <c r="O507" s="9"/>
      <c r="P507" s="10"/>
    </row>
    <row r="508" spans="2:16" x14ac:dyDescent="0.2">
      <c r="B508" s="7"/>
      <c r="E508" s="12"/>
      <c r="F508" s="12"/>
      <c r="H508" s="12"/>
      <c r="K508" s="7"/>
      <c r="N508" s="12"/>
      <c r="O508" s="12"/>
    </row>
    <row r="509" spans="2:16" x14ac:dyDescent="0.2">
      <c r="B509" s="7"/>
      <c r="E509" s="9"/>
      <c r="F509" s="9"/>
      <c r="G509" s="10"/>
      <c r="H509" s="9"/>
      <c r="I509" s="10"/>
      <c r="J509" s="10"/>
      <c r="K509" s="7"/>
      <c r="N509" s="9"/>
      <c r="O509" s="9"/>
      <c r="P509" s="10"/>
    </row>
    <row r="510" spans="2:16" x14ac:dyDescent="0.2">
      <c r="B510" s="6"/>
      <c r="E510" s="9"/>
      <c r="F510" s="9"/>
      <c r="G510" s="10"/>
      <c r="H510" s="9"/>
      <c r="I510" s="10"/>
      <c r="J510" s="10"/>
      <c r="K510" s="6"/>
      <c r="N510" s="9"/>
      <c r="O510" s="9"/>
      <c r="P510" s="10"/>
    </row>
    <row r="511" spans="2:16" x14ac:dyDescent="0.2">
      <c r="B511" s="7"/>
      <c r="E511" s="12"/>
      <c r="F511" s="12"/>
      <c r="H511" s="12"/>
      <c r="K511" s="7"/>
      <c r="N511" s="12"/>
      <c r="O511" s="12"/>
    </row>
    <row r="512" spans="2:16" x14ac:dyDescent="0.2">
      <c r="B512" s="7"/>
      <c r="E512" s="9"/>
      <c r="F512" s="9"/>
      <c r="G512" s="10"/>
      <c r="H512" s="9"/>
      <c r="I512" s="10"/>
      <c r="J512" s="10"/>
      <c r="K512" s="7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6"/>
      <c r="E514" s="9"/>
      <c r="F514" s="9"/>
      <c r="G514" s="10"/>
      <c r="H514" s="9"/>
      <c r="I514" s="10"/>
      <c r="J514" s="10"/>
      <c r="K514" s="6"/>
      <c r="N514" s="9"/>
      <c r="O514" s="9"/>
      <c r="P514" s="10"/>
    </row>
    <row r="515" spans="2:16" x14ac:dyDescent="0.2">
      <c r="B515" s="6"/>
      <c r="E515" s="9"/>
      <c r="F515" s="9"/>
      <c r="G515" s="10"/>
      <c r="H515" s="9"/>
      <c r="I515" s="10"/>
      <c r="J515" s="10"/>
      <c r="K515" s="6"/>
      <c r="N515" s="9"/>
      <c r="O515" s="9"/>
      <c r="P515" s="10"/>
    </row>
    <row r="516" spans="2:16" x14ac:dyDescent="0.2">
      <c r="B516" s="7"/>
      <c r="E516" s="9"/>
      <c r="F516" s="9"/>
      <c r="G516" s="10"/>
      <c r="H516" s="9"/>
      <c r="I516" s="10"/>
      <c r="J516" s="10"/>
      <c r="K516" s="7"/>
      <c r="N516" s="9"/>
      <c r="O516" s="9"/>
      <c r="P516" s="10"/>
    </row>
    <row r="517" spans="2:16" x14ac:dyDescent="0.2">
      <c r="B517" s="7"/>
      <c r="E517" s="12"/>
      <c r="F517" s="12"/>
      <c r="H517" s="12"/>
      <c r="K517" s="7"/>
      <c r="N517" s="12"/>
      <c r="O517" s="12"/>
    </row>
    <row r="518" spans="2:16" x14ac:dyDescent="0.2">
      <c r="B518" s="7"/>
      <c r="E518" s="12"/>
      <c r="F518" s="12"/>
      <c r="H518" s="12"/>
      <c r="K518" s="7"/>
      <c r="N518" s="12"/>
      <c r="O518" s="12"/>
    </row>
    <row r="519" spans="2:16" x14ac:dyDescent="0.2">
      <c r="B519" s="7"/>
      <c r="E519" s="9"/>
      <c r="F519" s="9"/>
      <c r="G519" s="10"/>
      <c r="H519" s="9"/>
      <c r="I519" s="10"/>
      <c r="J519" s="10"/>
      <c r="K519" s="7"/>
      <c r="N519" s="9"/>
      <c r="O519" s="9"/>
      <c r="P519" s="10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6"/>
      <c r="E521" s="9"/>
      <c r="F521" s="9"/>
      <c r="G521" s="10"/>
      <c r="H521" s="9"/>
      <c r="I521" s="10"/>
      <c r="J521" s="10"/>
      <c r="K521" s="6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7"/>
      <c r="E523" s="12"/>
      <c r="F523" s="12"/>
      <c r="H523" s="12"/>
      <c r="K523" s="7"/>
      <c r="N523" s="12"/>
      <c r="O523" s="12"/>
    </row>
    <row r="524" spans="2:16" x14ac:dyDescent="0.2">
      <c r="B524" s="6"/>
      <c r="E524" s="9"/>
      <c r="F524" s="9"/>
      <c r="G524" s="10"/>
      <c r="H524" s="9"/>
      <c r="I524" s="10"/>
      <c r="J524" s="10"/>
      <c r="K524" s="6"/>
      <c r="N524" s="9"/>
      <c r="O524" s="9"/>
      <c r="P524" s="10"/>
    </row>
    <row r="525" spans="2:16" x14ac:dyDescent="0.2">
      <c r="B525" s="7"/>
      <c r="E525" s="9"/>
      <c r="F525" s="9"/>
      <c r="G525" s="10"/>
      <c r="H525" s="9"/>
      <c r="I525" s="10"/>
      <c r="J525" s="10"/>
      <c r="K525" s="7"/>
      <c r="N525" s="9"/>
      <c r="O525" s="9"/>
      <c r="P525" s="10"/>
    </row>
    <row r="526" spans="2:16" x14ac:dyDescent="0.2">
      <c r="B526" s="7"/>
      <c r="E526" s="9"/>
      <c r="F526" s="9"/>
      <c r="G526" s="10"/>
      <c r="H526" s="9"/>
      <c r="I526" s="10"/>
      <c r="J526" s="10"/>
      <c r="K526" s="7"/>
      <c r="N526" s="9"/>
      <c r="O526" s="9"/>
      <c r="P526" s="10"/>
    </row>
    <row r="527" spans="2:16" x14ac:dyDescent="0.2">
      <c r="B527" s="6"/>
      <c r="E527" s="9"/>
      <c r="F527" s="9"/>
      <c r="G527" s="10"/>
      <c r="H527" s="9"/>
      <c r="I527" s="10"/>
      <c r="J527" s="10"/>
      <c r="K527" s="6"/>
      <c r="N527" s="9"/>
      <c r="O527" s="9"/>
      <c r="P527" s="10"/>
    </row>
    <row r="528" spans="2:16" x14ac:dyDescent="0.2">
      <c r="B528" s="7"/>
      <c r="E528" s="12"/>
      <c r="F528" s="12"/>
      <c r="H528" s="12"/>
      <c r="K528" s="7"/>
      <c r="N528" s="12"/>
      <c r="O528" s="12"/>
    </row>
    <row r="529" spans="2:16" x14ac:dyDescent="0.2">
      <c r="B529" s="7"/>
      <c r="E529" s="12"/>
      <c r="F529" s="12"/>
      <c r="H529" s="12"/>
      <c r="K529" s="7"/>
      <c r="N529" s="12"/>
      <c r="O529" s="12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6"/>
      <c r="E531" s="9"/>
      <c r="F531" s="9"/>
      <c r="G531" s="10"/>
      <c r="H531" s="9"/>
      <c r="I531" s="10"/>
      <c r="J531" s="10"/>
      <c r="K531" s="6"/>
      <c r="N531" s="9"/>
      <c r="O531" s="9"/>
      <c r="P531" s="10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7"/>
      <c r="E533" s="9"/>
      <c r="F533" s="9"/>
      <c r="G533" s="10"/>
      <c r="H533" s="9"/>
      <c r="I533" s="10"/>
      <c r="J533" s="10"/>
      <c r="K533" s="7"/>
      <c r="N533" s="9"/>
      <c r="O533" s="9"/>
      <c r="P533" s="10"/>
    </row>
    <row r="534" spans="2:16" x14ac:dyDescent="0.2">
      <c r="B534" s="6"/>
      <c r="E534" s="9"/>
      <c r="F534" s="9"/>
      <c r="G534" s="10"/>
      <c r="H534" s="9"/>
      <c r="I534" s="10"/>
      <c r="J534" s="10"/>
      <c r="K534" s="6"/>
      <c r="N534" s="9"/>
      <c r="O534" s="9"/>
      <c r="P534" s="10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12"/>
      <c r="F537" s="12"/>
      <c r="H537" s="12"/>
      <c r="K537" s="7"/>
      <c r="N537" s="12"/>
      <c r="O537" s="12"/>
    </row>
    <row r="538" spans="2:16" x14ac:dyDescent="0.2">
      <c r="B538" s="7"/>
      <c r="E538" s="12"/>
      <c r="F538" s="12"/>
      <c r="H538" s="12"/>
      <c r="K538" s="7"/>
      <c r="N538" s="12"/>
      <c r="O538" s="12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6"/>
      <c r="E540" s="9"/>
      <c r="F540" s="9"/>
      <c r="G540" s="10"/>
      <c r="H540" s="9"/>
      <c r="I540" s="10"/>
      <c r="J540" s="10"/>
      <c r="K540" s="6"/>
      <c r="N540" s="9"/>
      <c r="O540" s="9"/>
      <c r="P540" s="10"/>
    </row>
    <row r="541" spans="2:16" x14ac:dyDescent="0.2">
      <c r="B541" s="6"/>
      <c r="E541" s="9"/>
      <c r="F541" s="9"/>
      <c r="G541" s="10"/>
      <c r="H541" s="9"/>
      <c r="I541" s="10"/>
      <c r="J541" s="10"/>
      <c r="K541" s="6"/>
      <c r="N541" s="9"/>
      <c r="O541" s="9"/>
      <c r="P541" s="10"/>
    </row>
    <row r="542" spans="2:16" x14ac:dyDescent="0.2">
      <c r="B542" s="7"/>
      <c r="E542" s="9"/>
      <c r="F542" s="9"/>
      <c r="G542" s="10"/>
      <c r="H542" s="9"/>
      <c r="I542" s="10"/>
      <c r="J542" s="10"/>
      <c r="K542" s="7"/>
      <c r="N542" s="9"/>
      <c r="O542" s="9"/>
      <c r="P542" s="10"/>
    </row>
    <row r="543" spans="2:16" x14ac:dyDescent="0.2">
      <c r="B543" s="7"/>
      <c r="E543" s="12"/>
      <c r="F543" s="12"/>
      <c r="H543" s="12"/>
      <c r="K543" s="7"/>
      <c r="N543" s="12"/>
      <c r="O543" s="12"/>
    </row>
    <row r="544" spans="2:16" x14ac:dyDescent="0.2">
      <c r="B544" s="7"/>
      <c r="E544" s="12"/>
      <c r="F544" s="12"/>
      <c r="H544" s="12"/>
      <c r="K544" s="7"/>
      <c r="N544" s="12"/>
      <c r="O544" s="12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6"/>
      <c r="E546" s="9"/>
      <c r="F546" s="9"/>
      <c r="G546" s="10"/>
      <c r="H546" s="9"/>
      <c r="I546" s="10"/>
      <c r="J546" s="10"/>
      <c r="K546" s="6"/>
      <c r="N546" s="9"/>
      <c r="O546" s="9"/>
      <c r="P546" s="10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9"/>
      <c r="F551" s="9"/>
      <c r="G551" s="10"/>
      <c r="H551" s="9"/>
      <c r="I551" s="10"/>
      <c r="J551" s="10"/>
      <c r="K551" s="7"/>
      <c r="N551" s="9"/>
      <c r="O551" s="9"/>
      <c r="P551" s="10"/>
    </row>
    <row r="552" spans="2:16" x14ac:dyDescent="0.2">
      <c r="B552" s="7"/>
      <c r="E552" s="12"/>
      <c r="F552" s="12"/>
      <c r="H552" s="12"/>
      <c r="K552" s="7"/>
      <c r="N552" s="12"/>
      <c r="O552" s="12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12"/>
      <c r="F555" s="12"/>
      <c r="H555" s="12"/>
      <c r="K555" s="7"/>
      <c r="N555" s="12"/>
      <c r="O555" s="12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6"/>
      <c r="E557" s="9"/>
      <c r="F557" s="9"/>
      <c r="G557" s="10"/>
      <c r="H557" s="9"/>
      <c r="I557" s="10"/>
      <c r="J557" s="10"/>
      <c r="K557" s="6"/>
      <c r="N557" s="9"/>
      <c r="O557" s="9"/>
      <c r="P557" s="10"/>
    </row>
    <row r="558" spans="2:16" x14ac:dyDescent="0.2">
      <c r="B558" s="7"/>
      <c r="E558" s="9"/>
      <c r="F558" s="9"/>
      <c r="G558" s="10"/>
      <c r="H558" s="9"/>
      <c r="I558" s="10"/>
      <c r="J558" s="10"/>
      <c r="K558" s="7"/>
      <c r="N558" s="9"/>
      <c r="O558" s="9"/>
      <c r="P558" s="10"/>
    </row>
    <row r="559" spans="2:16" x14ac:dyDescent="0.2">
      <c r="B559" s="7"/>
      <c r="E559" s="12"/>
      <c r="F559" s="12"/>
      <c r="H559" s="12"/>
      <c r="K559" s="7"/>
      <c r="N559" s="12"/>
      <c r="O559" s="12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9"/>
      <c r="F561" s="9"/>
      <c r="G561" s="10"/>
      <c r="H561" s="9"/>
      <c r="I561" s="10"/>
      <c r="J561" s="10"/>
      <c r="K561" s="7"/>
      <c r="N561" s="9"/>
      <c r="O561" s="9"/>
      <c r="P561" s="10"/>
    </row>
    <row r="562" spans="2:16" x14ac:dyDescent="0.2">
      <c r="B562" s="7"/>
      <c r="E562" s="12"/>
      <c r="F562" s="12"/>
      <c r="H562" s="12"/>
      <c r="K562" s="7"/>
      <c r="N562" s="12"/>
      <c r="O562" s="12"/>
    </row>
    <row r="563" spans="2:16" x14ac:dyDescent="0.2">
      <c r="B563" s="6"/>
      <c r="E563" s="9"/>
      <c r="F563" s="9"/>
      <c r="G563" s="10"/>
      <c r="H563" s="9"/>
      <c r="I563" s="10"/>
      <c r="J563" s="10"/>
      <c r="K563" s="6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7"/>
      <c r="E565" s="12"/>
      <c r="F565" s="12"/>
      <c r="H565" s="12"/>
      <c r="K565" s="7"/>
      <c r="N565" s="12"/>
      <c r="O565" s="12"/>
    </row>
    <row r="566" spans="2:16" x14ac:dyDescent="0.2">
      <c r="B566" s="6"/>
      <c r="E566" s="9"/>
      <c r="F566" s="9"/>
      <c r="G566" s="10"/>
      <c r="H566" s="9"/>
      <c r="I566" s="10"/>
      <c r="J566" s="10"/>
      <c r="K566" s="6"/>
      <c r="N566" s="9"/>
      <c r="O566" s="9"/>
      <c r="P566" s="10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10"/>
      <c r="F568" s="10"/>
      <c r="G568" s="10"/>
      <c r="H568" s="10"/>
      <c r="I568" s="10"/>
      <c r="J568" s="10"/>
      <c r="K568" s="6"/>
      <c r="N568" s="10"/>
      <c r="O568" s="10"/>
      <c r="P568" s="10"/>
    </row>
    <row r="569" spans="2:16" x14ac:dyDescent="0.2">
      <c r="B569" s="7"/>
      <c r="E569" s="9"/>
      <c r="F569" s="9"/>
      <c r="G569" s="10"/>
      <c r="H569" s="9"/>
      <c r="I569" s="10"/>
      <c r="J569" s="10"/>
      <c r="K569" s="7"/>
      <c r="N569" s="9"/>
      <c r="O569" s="9"/>
      <c r="P569" s="10"/>
    </row>
    <row r="570" spans="2:16" x14ac:dyDescent="0.2">
      <c r="B570" s="7"/>
      <c r="E570" s="9"/>
      <c r="F570" s="9"/>
      <c r="G570" s="10"/>
      <c r="H570" s="9"/>
      <c r="I570" s="10"/>
      <c r="J570" s="10"/>
      <c r="K570" s="7"/>
      <c r="N570" s="9"/>
      <c r="O570" s="9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6"/>
      <c r="E572" s="9"/>
      <c r="F572" s="9"/>
      <c r="G572" s="10"/>
      <c r="H572" s="9"/>
      <c r="I572" s="10"/>
      <c r="J572" s="10"/>
      <c r="K572" s="6"/>
      <c r="N572" s="9"/>
      <c r="O572" s="9"/>
      <c r="P572" s="10"/>
    </row>
    <row r="573" spans="2:16" x14ac:dyDescent="0.2">
      <c r="B573" s="6"/>
      <c r="E573" s="9"/>
      <c r="F573" s="9"/>
      <c r="G573" s="10"/>
      <c r="H573" s="9"/>
      <c r="I573" s="10"/>
      <c r="J573" s="10"/>
      <c r="K573" s="6"/>
      <c r="N573" s="9"/>
      <c r="O573" s="9"/>
      <c r="P573" s="10"/>
    </row>
    <row r="574" spans="2:16" x14ac:dyDescent="0.2">
      <c r="B574" s="7"/>
      <c r="E574" s="12"/>
      <c r="F574" s="12"/>
      <c r="H574" s="12"/>
      <c r="K574" s="7"/>
      <c r="N574" s="12"/>
      <c r="O574" s="12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6"/>
      <c r="E576" s="9"/>
      <c r="F576" s="9"/>
      <c r="G576" s="10"/>
      <c r="H576" s="9"/>
      <c r="I576" s="10"/>
      <c r="J576" s="10"/>
      <c r="K576" s="6"/>
      <c r="N576" s="9"/>
      <c r="O576" s="9"/>
      <c r="P576" s="10"/>
    </row>
    <row r="577" spans="2:16" x14ac:dyDescent="0.2">
      <c r="B577" s="7"/>
      <c r="E577" s="9"/>
      <c r="F577" s="9"/>
      <c r="G577" s="10"/>
      <c r="H577" s="9"/>
      <c r="I577" s="10"/>
      <c r="J577" s="10"/>
      <c r="K577" s="7"/>
      <c r="N577" s="9"/>
      <c r="O577" s="9"/>
      <c r="P577" s="10"/>
    </row>
    <row r="578" spans="2:16" x14ac:dyDescent="0.2">
      <c r="B578" s="7"/>
      <c r="E578" s="12"/>
      <c r="F578" s="12"/>
      <c r="H578" s="12"/>
      <c r="K578" s="7"/>
      <c r="N578" s="12"/>
      <c r="O578" s="12"/>
    </row>
    <row r="579" spans="2:16" x14ac:dyDescent="0.2">
      <c r="B579" s="7"/>
      <c r="K579" s="7"/>
    </row>
    <row r="580" spans="2:16" x14ac:dyDescent="0.2">
      <c r="B580" s="7"/>
      <c r="E580" s="9"/>
      <c r="F580" s="9"/>
      <c r="G580" s="10"/>
      <c r="H580" s="9"/>
      <c r="I580" s="10"/>
      <c r="J580" s="10"/>
      <c r="K580" s="7"/>
      <c r="N580" s="9"/>
      <c r="O580" s="9"/>
      <c r="P580" s="10"/>
    </row>
    <row r="581" spans="2:16" x14ac:dyDescent="0.2">
      <c r="B581" s="6"/>
      <c r="E581" s="9"/>
      <c r="F581" s="9"/>
      <c r="G581" s="10"/>
      <c r="H581" s="9"/>
      <c r="I581" s="10"/>
      <c r="J581" s="10"/>
      <c r="K581" s="6"/>
      <c r="N581" s="9"/>
      <c r="O581" s="9"/>
      <c r="P581" s="10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E583" s="9"/>
      <c r="F583" s="9"/>
      <c r="G583" s="10"/>
      <c r="H583" s="9"/>
      <c r="I583" s="10"/>
      <c r="J583" s="10"/>
      <c r="N583" s="9"/>
      <c r="O583" s="9"/>
      <c r="P583" s="10"/>
    </row>
    <row r="584" spans="2:16" x14ac:dyDescent="0.2">
      <c r="B584" s="6"/>
      <c r="E584" s="9"/>
      <c r="F584" s="9"/>
      <c r="G584" s="10"/>
      <c r="H584" s="9"/>
      <c r="I584" s="10"/>
      <c r="J584" s="10"/>
      <c r="K584" s="6"/>
      <c r="N584" s="9"/>
      <c r="O584" s="9"/>
      <c r="P584" s="10"/>
    </row>
    <row r="585" spans="2:16" x14ac:dyDescent="0.2">
      <c r="B585" s="6"/>
      <c r="E585" s="9"/>
      <c r="F585" s="9"/>
      <c r="G585" s="10"/>
      <c r="H585" s="9"/>
      <c r="I585" s="10"/>
      <c r="J585" s="10"/>
      <c r="K585" s="6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7"/>
      <c r="E589" s="12"/>
      <c r="F589" s="12"/>
      <c r="H589" s="12"/>
      <c r="K589" s="7"/>
      <c r="N589" s="12"/>
      <c r="O589" s="12"/>
    </row>
    <row r="590" spans="2:16" x14ac:dyDescent="0.2">
      <c r="B590" s="6"/>
      <c r="E590" s="10"/>
      <c r="F590" s="10"/>
      <c r="G590" s="10"/>
      <c r="H590" s="10"/>
      <c r="I590" s="10"/>
      <c r="J590" s="10"/>
      <c r="K590" s="6"/>
      <c r="N590" s="10"/>
      <c r="O590" s="10"/>
      <c r="P590" s="10"/>
    </row>
    <row r="591" spans="2:16" x14ac:dyDescent="0.2">
      <c r="B591" s="7"/>
      <c r="E591" s="9"/>
      <c r="F591" s="9"/>
      <c r="G591" s="10"/>
      <c r="H591" s="9"/>
      <c r="I591" s="10"/>
      <c r="J591" s="10"/>
      <c r="K591" s="7"/>
      <c r="N591" s="9"/>
      <c r="O591" s="9"/>
      <c r="P591" s="10"/>
    </row>
    <row r="592" spans="2:16" x14ac:dyDescent="0.2">
      <c r="B592" s="6"/>
      <c r="E592" s="9"/>
      <c r="F592" s="9"/>
      <c r="G592" s="10"/>
      <c r="H592" s="9"/>
      <c r="I592" s="10"/>
      <c r="J592" s="10"/>
      <c r="K592" s="6"/>
      <c r="N592" s="9"/>
      <c r="O592" s="9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E594" s="9"/>
      <c r="F594" s="9"/>
      <c r="G594" s="10"/>
      <c r="H594" s="9"/>
      <c r="I594" s="10"/>
      <c r="J594" s="10"/>
      <c r="N594" s="9"/>
      <c r="O594" s="9"/>
      <c r="P594" s="10"/>
    </row>
    <row r="595" spans="2:16" x14ac:dyDescent="0.2">
      <c r="B595" s="6"/>
      <c r="E595" s="9"/>
      <c r="F595" s="9"/>
      <c r="G595" s="10"/>
      <c r="H595" s="9"/>
      <c r="I595" s="10"/>
      <c r="J595" s="10"/>
      <c r="K595" s="6"/>
      <c r="N595" s="9"/>
      <c r="O595" s="9"/>
      <c r="P595" s="10"/>
    </row>
    <row r="596" spans="2:16" x14ac:dyDescent="0.2">
      <c r="B596" s="6"/>
      <c r="E596" s="10"/>
      <c r="F596" s="10"/>
      <c r="G596" s="10"/>
      <c r="H596" s="10"/>
      <c r="I596" s="10"/>
      <c r="J596" s="10"/>
      <c r="K596" s="6"/>
      <c r="N596" s="10"/>
      <c r="O596" s="10"/>
      <c r="P596" s="10"/>
    </row>
    <row r="597" spans="2:16" x14ac:dyDescent="0.2">
      <c r="B597" s="6"/>
      <c r="E597" s="10"/>
      <c r="F597" s="10"/>
      <c r="G597" s="10"/>
      <c r="H597" s="10"/>
      <c r="I597" s="10"/>
      <c r="J597" s="10"/>
      <c r="K597" s="6"/>
      <c r="N597" s="10"/>
      <c r="O597" s="10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7"/>
      <c r="K600" s="7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6" spans="2:16" x14ac:dyDescent="0.2">
      <c r="B606" s="6"/>
      <c r="E606" s="10"/>
      <c r="F606" s="10"/>
      <c r="G606" s="10"/>
      <c r="H606" s="10"/>
      <c r="I606" s="10"/>
      <c r="J606" s="10"/>
      <c r="K606" s="6"/>
      <c r="N606" s="10"/>
      <c r="O606" s="10"/>
      <c r="P606" s="10"/>
    </row>
    <row r="607" spans="2:16" x14ac:dyDescent="0.2">
      <c r="B607" s="6"/>
      <c r="E607" s="10"/>
      <c r="F607" s="10"/>
      <c r="G607" s="10"/>
      <c r="H607" s="10"/>
      <c r="I607" s="10"/>
      <c r="J607" s="10"/>
      <c r="K607" s="6"/>
      <c r="N607" s="10"/>
      <c r="O607" s="10"/>
      <c r="P607" s="10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7"/>
      <c r="K610" s="7"/>
    </row>
    <row r="611" spans="2:16" x14ac:dyDescent="0.2">
      <c r="B611" s="8"/>
      <c r="E611" s="10"/>
      <c r="F611" s="10"/>
      <c r="G611" s="10"/>
      <c r="H611" s="10"/>
      <c r="I611" s="10"/>
      <c r="J611" s="10"/>
      <c r="K611" s="8"/>
      <c r="N611" s="10"/>
      <c r="O611" s="10"/>
      <c r="P611" s="10"/>
    </row>
  </sheetData>
  <mergeCells count="14">
    <mergeCell ref="B6:P6"/>
    <mergeCell ref="B2:P2"/>
    <mergeCell ref="B3:P3"/>
    <mergeCell ref="B4:P4"/>
    <mergeCell ref="B5:P5"/>
    <mergeCell ref="B8:C8"/>
    <mergeCell ref="B76:C76"/>
    <mergeCell ref="B81:C81"/>
    <mergeCell ref="B108:G108"/>
    <mergeCell ref="K8:L8"/>
    <mergeCell ref="K59:L59"/>
    <mergeCell ref="K61:P61"/>
    <mergeCell ref="K75:L75"/>
    <mergeCell ref="K76:L76"/>
  </mergeCells>
  <phoneticPr fontId="0" type="noConversion"/>
  <printOptions horizontalCentered="1"/>
  <pageMargins left="0.78740157480314965" right="0.78740157480314965" top="0.39370078740157483" bottom="0.39370078740157483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 X</cp:lastModifiedBy>
  <cp:lastPrinted>2020-08-06T01:46:46Z</cp:lastPrinted>
  <dcterms:created xsi:type="dcterms:W3CDTF">1996-11-27T10:00:04Z</dcterms:created>
  <dcterms:modified xsi:type="dcterms:W3CDTF">2022-06-06T20:16:06Z</dcterms:modified>
</cp:coreProperties>
</file>