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00" windowWidth="20775" windowHeight="942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5" i="1"/>
  <c r="H34"/>
  <c r="H33"/>
  <c r="H32"/>
  <c r="H31"/>
  <c r="H30"/>
  <c r="H28"/>
  <c r="H27"/>
  <c r="H26"/>
  <c r="H25"/>
  <c r="H24"/>
  <c r="H23"/>
  <c r="H22"/>
  <c r="H18"/>
  <c r="H17"/>
  <c r="H16"/>
  <c r="H15"/>
  <c r="H12"/>
  <c r="H14"/>
  <c r="H13"/>
  <c r="H8"/>
  <c r="H7"/>
  <c r="H6"/>
  <c r="H5"/>
  <c r="H4"/>
  <c r="H3"/>
  <c r="H2"/>
</calcChain>
</file>

<file path=xl/sharedStrings.xml><?xml version="1.0" encoding="utf-8"?>
<sst xmlns="http://schemas.openxmlformats.org/spreadsheetml/2006/main" count="257" uniqueCount="80">
  <si>
    <t xml:space="preserve">MES </t>
  </si>
  <si>
    <t>CLAVE CByCM</t>
  </si>
  <si>
    <t>DESCRIPCION DEL MEDICAMENTO</t>
  </si>
  <si>
    <t>PRESENTACION</t>
  </si>
  <si>
    <t xml:space="preserve">PROVEEDOR </t>
  </si>
  <si>
    <t>PIEZAS COMPRADAS</t>
  </si>
  <si>
    <t>PRECIO POR PIEZA</t>
  </si>
  <si>
    <t>IMPORTE TOTAL</t>
  </si>
  <si>
    <t>PROCEDIMIENTO DE COMPRA (LICITACION, ADJUDICION DIRECTA)</t>
  </si>
  <si>
    <t>NO. LICITACION O COMPRA DIRECTA</t>
  </si>
  <si>
    <t>NO. DE FACTURA O CONTRATO</t>
  </si>
  <si>
    <t>ALMACEN O UNIDAD MEDICA, CENTRO DE SALUD U HOSPITAL AL QUE FUE ENTREGADO</t>
  </si>
  <si>
    <t>ENERO</t>
  </si>
  <si>
    <t>040.000.4060.00</t>
  </si>
  <si>
    <t>MIDAZOLAM SOL. INY. 50MG/10ML</t>
  </si>
  <si>
    <t>CAJA C/5 AMP</t>
  </si>
  <si>
    <t>VELASCO MIRANDA BRAULIO MANUEL</t>
  </si>
  <si>
    <t>CON TRES COTIZACIONES</t>
  </si>
  <si>
    <t>N/A</t>
  </si>
  <si>
    <t>F2C2</t>
  </si>
  <si>
    <t>INSTITUTO ESTATAL DE OFTALMOLOGIA</t>
  </si>
  <si>
    <t>FEBRERO</t>
  </si>
  <si>
    <t>010.000.0246.00</t>
  </si>
  <si>
    <t>PROPOFOL EMULSION INY. 200MG/20ML</t>
  </si>
  <si>
    <t>CAJA C/5</t>
  </si>
  <si>
    <t>PINEDA HERNANDEZ URIEL</t>
  </si>
  <si>
    <t>010.000.0233.00</t>
  </si>
  <si>
    <t>SEVOFLURANO FCO. 250ML</t>
  </si>
  <si>
    <t>FRASCO 250ML</t>
  </si>
  <si>
    <t>010.000.5428.00</t>
  </si>
  <si>
    <t>ONDANSETRO SOL. INY. 8MG/4ML</t>
  </si>
  <si>
    <t>CAJA C/3</t>
  </si>
  <si>
    <t>GRUPO FARMACEUTICO DIAMANTE SA</t>
  </si>
  <si>
    <t>010.000.4241.00</t>
  </si>
  <si>
    <t>DEXAMETASONA SOL. INY. 8MG/2ML</t>
  </si>
  <si>
    <t>AMPULA</t>
  </si>
  <si>
    <t>IVERMECTINA TABL. 6MG</t>
  </si>
  <si>
    <t>CAJA C/4 TAB</t>
  </si>
  <si>
    <t>SOL. INYECTABLE P/IRRIGACION 1000ML</t>
  </si>
  <si>
    <t>FRASCO 1000ML</t>
  </si>
  <si>
    <t>010.000.3614.00</t>
  </si>
  <si>
    <t>SOL. HARTMANN 250ML</t>
  </si>
  <si>
    <t>SALUCOM, SA DE CV</t>
  </si>
  <si>
    <t>SOL. SALINA BALANCEADA 500ML</t>
  </si>
  <si>
    <t>FRASCO 500ML</t>
  </si>
  <si>
    <t>BAUSCH&amp;LOMB, SA DE CV</t>
  </si>
  <si>
    <t>010.000.3615.00</t>
  </si>
  <si>
    <t>SOL. HARTMANN 500ML</t>
  </si>
  <si>
    <t>VILCHIS Y MENDEZ ADELA MARIA DEL CARMEN</t>
  </si>
  <si>
    <t>MARZO</t>
  </si>
  <si>
    <t>010.000.2308.00</t>
  </si>
  <si>
    <t>FUROSEMIDA SOL. INYECTABLE 20MG</t>
  </si>
  <si>
    <t>010.000.1051.01</t>
  </si>
  <si>
    <t>INSULINA DE ACCION RAPIDA</t>
  </si>
  <si>
    <t>FCO. 10ML</t>
  </si>
  <si>
    <t>010.000.0597.00</t>
  </si>
  <si>
    <t>NIFEDIPINO 10MG TABLETAS</t>
  </si>
  <si>
    <t>CAJA C/30 TAB</t>
  </si>
  <si>
    <t>010.000.0252.00</t>
  </si>
  <si>
    <t>CLORURO DE SUXAMETONIO 40M G/2ML</t>
  </si>
  <si>
    <t>FESPRO, S DE RL DE CV</t>
  </si>
  <si>
    <t>010.000.0247.01</t>
  </si>
  <si>
    <t>DEXMEDETOMIDINA SOL. INY. 200MG</t>
  </si>
  <si>
    <t>SOL. SALINA BALANCEADA 250ML</t>
  </si>
  <si>
    <t>010.000.0615.00</t>
  </si>
  <si>
    <t>DOBUTAMINA 250MG/5ML</t>
  </si>
  <si>
    <t>HIDROCORTISONA SOL. INY. 500MG</t>
  </si>
  <si>
    <t>FCO-AMP</t>
  </si>
  <si>
    <t>040.000.2107.00</t>
  </si>
  <si>
    <t>EFEDRINA SOL. INY. 50MG/2ML</t>
  </si>
  <si>
    <t>CAJA C/10 AMP</t>
  </si>
  <si>
    <t>SERVICIO INTEGRAL FARMALOGISTICO, SA DE CV</t>
  </si>
  <si>
    <t>010.000.5099.00</t>
  </si>
  <si>
    <t>ADENOSINA SOL. INY. 6MG/2ML</t>
  </si>
  <si>
    <t>CAJA C/6 AMP</t>
  </si>
  <si>
    <t>010.000.4107.00</t>
  </si>
  <si>
    <t>AMIODARONA SOL. INY. 150MG/3ML</t>
  </si>
  <si>
    <t>BESILATO DE ATRACURIO 100MG/10ML</t>
  </si>
  <si>
    <t>ONDANSETRON SOL. INY. 8MG/4ML</t>
  </si>
  <si>
    <t>CAJA C/3 AMP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</si>
</sst>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2" fillId="0" borderId="0" xfId="0" quotePrefix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2" fillId="0" borderId="0" xfId="0" quotePrefix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zoomScale="42" zoomScaleNormal="42" workbookViewId="0">
      <selection activeCell="U5" sqref="U5"/>
    </sheetView>
  </sheetViews>
  <sheetFormatPr baseColWidth="10" defaultRowHeight="15"/>
  <cols>
    <col min="12" max="12" width="16.85546875" customWidth="1"/>
  </cols>
  <sheetData>
    <row r="1" spans="1:12" ht="1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60">
      <c r="A2" s="2" t="s">
        <v>12</v>
      </c>
      <c r="B2" s="3" t="s">
        <v>13</v>
      </c>
      <c r="C2" s="2" t="s">
        <v>14</v>
      </c>
      <c r="D2" s="2" t="s">
        <v>15</v>
      </c>
      <c r="E2" s="2" t="s">
        <v>16</v>
      </c>
      <c r="F2" s="2">
        <v>3</v>
      </c>
      <c r="G2" s="4">
        <v>4060</v>
      </c>
      <c r="H2" s="4">
        <f>SUM(F2*G2)</f>
        <v>12180</v>
      </c>
      <c r="I2" s="2" t="s">
        <v>17</v>
      </c>
      <c r="J2" s="2" t="s">
        <v>18</v>
      </c>
      <c r="K2" s="5" t="s">
        <v>19</v>
      </c>
      <c r="L2" s="2" t="s">
        <v>20</v>
      </c>
    </row>
    <row r="3" spans="1:12" ht="75">
      <c r="A3" s="6" t="s">
        <v>21</v>
      </c>
      <c r="B3" s="7" t="s">
        <v>22</v>
      </c>
      <c r="C3" s="6" t="s">
        <v>23</v>
      </c>
      <c r="D3" s="6" t="s">
        <v>24</v>
      </c>
      <c r="E3" s="6" t="s">
        <v>25</v>
      </c>
      <c r="F3" s="6">
        <v>2</v>
      </c>
      <c r="G3" s="8">
        <v>1900</v>
      </c>
      <c r="H3" s="8">
        <f t="shared" ref="H3:H10" si="0">SUM(F3*G3)</f>
        <v>3800</v>
      </c>
      <c r="I3" s="6" t="s">
        <v>17</v>
      </c>
      <c r="J3" s="6" t="s">
        <v>18</v>
      </c>
      <c r="K3" s="9">
        <v>774</v>
      </c>
      <c r="L3" s="6" t="s">
        <v>20</v>
      </c>
    </row>
    <row r="4" spans="1:12" ht="60">
      <c r="A4" s="6" t="s">
        <v>21</v>
      </c>
      <c r="B4" s="10" t="s">
        <v>26</v>
      </c>
      <c r="C4" s="6" t="s">
        <v>27</v>
      </c>
      <c r="D4" s="6" t="s">
        <v>28</v>
      </c>
      <c r="E4" s="6" t="s">
        <v>25</v>
      </c>
      <c r="F4" s="6">
        <v>2</v>
      </c>
      <c r="G4" s="8">
        <v>2200</v>
      </c>
      <c r="H4" s="8">
        <f t="shared" si="0"/>
        <v>4400</v>
      </c>
      <c r="I4" s="6" t="s">
        <v>17</v>
      </c>
      <c r="J4" s="6" t="s">
        <v>18</v>
      </c>
      <c r="K4" s="9">
        <v>774</v>
      </c>
      <c r="L4" s="6" t="s">
        <v>20</v>
      </c>
    </row>
    <row r="5" spans="1:12" ht="75">
      <c r="A5" s="6" t="s">
        <v>21</v>
      </c>
      <c r="B5" s="7" t="s">
        <v>29</v>
      </c>
      <c r="C5" s="6" t="s">
        <v>30</v>
      </c>
      <c r="D5" s="6" t="s">
        <v>31</v>
      </c>
      <c r="E5" s="6" t="s">
        <v>32</v>
      </c>
      <c r="F5" s="6">
        <v>5</v>
      </c>
      <c r="G5" s="8">
        <v>82</v>
      </c>
      <c r="H5" s="8">
        <f t="shared" si="0"/>
        <v>410</v>
      </c>
      <c r="I5" s="6" t="s">
        <v>17</v>
      </c>
      <c r="J5" s="6" t="s">
        <v>18</v>
      </c>
      <c r="K5" s="9">
        <v>809</v>
      </c>
      <c r="L5" s="6" t="s">
        <v>20</v>
      </c>
    </row>
    <row r="6" spans="1:12" ht="75">
      <c r="A6" s="6" t="s">
        <v>21</v>
      </c>
      <c r="B6" s="10" t="s">
        <v>33</v>
      </c>
      <c r="C6" s="6" t="s">
        <v>34</v>
      </c>
      <c r="D6" s="6" t="s">
        <v>35</v>
      </c>
      <c r="E6" s="6" t="s">
        <v>32</v>
      </c>
      <c r="F6" s="6">
        <v>50</v>
      </c>
      <c r="G6" s="8">
        <v>54</v>
      </c>
      <c r="H6" s="8">
        <f t="shared" si="0"/>
        <v>2700</v>
      </c>
      <c r="I6" s="6" t="s">
        <v>17</v>
      </c>
      <c r="J6" s="6" t="s">
        <v>18</v>
      </c>
      <c r="K6" s="9">
        <v>809</v>
      </c>
      <c r="L6" s="6" t="s">
        <v>20</v>
      </c>
    </row>
    <row r="7" spans="1:12" ht="75">
      <c r="A7" s="11" t="s">
        <v>21</v>
      </c>
      <c r="B7" s="10"/>
      <c r="C7" s="6" t="s">
        <v>36</v>
      </c>
      <c r="D7" s="6" t="s">
        <v>37</v>
      </c>
      <c r="E7" s="6" t="s">
        <v>32</v>
      </c>
      <c r="F7" s="6">
        <v>10</v>
      </c>
      <c r="G7" s="8">
        <v>210</v>
      </c>
      <c r="H7" s="8">
        <f t="shared" si="0"/>
        <v>2100</v>
      </c>
      <c r="I7" s="6" t="s">
        <v>17</v>
      </c>
      <c r="J7" s="6" t="s">
        <v>18</v>
      </c>
      <c r="K7" s="9">
        <v>809</v>
      </c>
      <c r="L7" s="6" t="s">
        <v>20</v>
      </c>
    </row>
    <row r="8" spans="1:12" ht="75">
      <c r="A8" s="7" t="s">
        <v>21</v>
      </c>
      <c r="B8" s="10"/>
      <c r="C8" s="6" t="s">
        <v>38</v>
      </c>
      <c r="D8" s="6" t="s">
        <v>39</v>
      </c>
      <c r="E8" s="6" t="s">
        <v>32</v>
      </c>
      <c r="F8" s="6">
        <v>60</v>
      </c>
      <c r="G8" s="8">
        <v>35</v>
      </c>
      <c r="H8" s="8">
        <f t="shared" si="0"/>
        <v>2100</v>
      </c>
      <c r="I8" s="6" t="s">
        <v>17</v>
      </c>
      <c r="J8" s="6" t="s">
        <v>18</v>
      </c>
      <c r="K8" s="9">
        <v>817</v>
      </c>
      <c r="L8" s="6" t="s">
        <v>20</v>
      </c>
    </row>
    <row r="11" spans="1:12" ht="13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</row>
    <row r="12" spans="1:12" ht="75">
      <c r="A12" s="7" t="s">
        <v>21</v>
      </c>
      <c r="B12" s="6" t="s">
        <v>46</v>
      </c>
      <c r="C12" s="6" t="s">
        <v>47</v>
      </c>
      <c r="D12" s="6" t="s">
        <v>44</v>
      </c>
      <c r="E12" s="6" t="s">
        <v>48</v>
      </c>
      <c r="F12" s="6">
        <v>50</v>
      </c>
      <c r="G12" s="8">
        <v>29</v>
      </c>
      <c r="H12" s="8">
        <f>SUM(F12*G12)</f>
        <v>1450</v>
      </c>
      <c r="I12" s="6" t="s">
        <v>17</v>
      </c>
      <c r="J12" s="6" t="s">
        <v>18</v>
      </c>
      <c r="K12" s="9">
        <v>5146</v>
      </c>
      <c r="L12" s="6" t="s">
        <v>20</v>
      </c>
    </row>
    <row r="13" spans="1:12" ht="45">
      <c r="A13" s="7" t="s">
        <v>21</v>
      </c>
      <c r="B13" s="10" t="s">
        <v>40</v>
      </c>
      <c r="C13" s="6" t="s">
        <v>41</v>
      </c>
      <c r="D13" s="6" t="s">
        <v>28</v>
      </c>
      <c r="E13" s="6" t="s">
        <v>42</v>
      </c>
      <c r="F13" s="6">
        <v>60</v>
      </c>
      <c r="G13" s="8">
        <v>18</v>
      </c>
      <c r="H13" s="8">
        <f>SUM(F13*G13)</f>
        <v>1080</v>
      </c>
      <c r="I13" s="6" t="s">
        <v>17</v>
      </c>
      <c r="J13" s="6" t="s">
        <v>18</v>
      </c>
      <c r="K13" s="9">
        <v>8316</v>
      </c>
      <c r="L13" s="6" t="s">
        <v>20</v>
      </c>
    </row>
    <row r="14" spans="1:12" ht="60">
      <c r="A14" s="7" t="s">
        <v>21</v>
      </c>
      <c r="B14" s="6"/>
      <c r="C14" s="6" t="s">
        <v>43</v>
      </c>
      <c r="D14" s="6" t="s">
        <v>44</v>
      </c>
      <c r="E14" s="6" t="s">
        <v>45</v>
      </c>
      <c r="F14" s="6">
        <v>50</v>
      </c>
      <c r="G14" s="8">
        <v>104.4</v>
      </c>
      <c r="H14" s="8">
        <f>SUM(F14*G14)</f>
        <v>5220</v>
      </c>
      <c r="I14" s="6" t="s">
        <v>17</v>
      </c>
      <c r="J14" s="6" t="s">
        <v>18</v>
      </c>
      <c r="K14" s="9">
        <v>191630</v>
      </c>
      <c r="L14" s="6" t="s">
        <v>20</v>
      </c>
    </row>
    <row r="15" spans="1:12" ht="75">
      <c r="A15" s="12" t="s">
        <v>49</v>
      </c>
      <c r="B15" s="13" t="s">
        <v>50</v>
      </c>
      <c r="C15" s="12" t="s">
        <v>51</v>
      </c>
      <c r="D15" s="12" t="s">
        <v>24</v>
      </c>
      <c r="E15" s="12" t="s">
        <v>32</v>
      </c>
      <c r="F15" s="12">
        <v>5</v>
      </c>
      <c r="G15" s="14">
        <v>25</v>
      </c>
      <c r="H15" s="14">
        <f t="shared" ref="H15:H18" si="1">SUM(F15*G15)</f>
        <v>125</v>
      </c>
      <c r="I15" s="12" t="s">
        <v>17</v>
      </c>
      <c r="J15" s="12" t="s">
        <v>18</v>
      </c>
      <c r="K15" s="15">
        <v>887</v>
      </c>
      <c r="L15" s="12" t="s">
        <v>20</v>
      </c>
    </row>
    <row r="16" spans="1:12" ht="75">
      <c r="A16" s="12" t="s">
        <v>49</v>
      </c>
      <c r="B16" s="13" t="s">
        <v>52</v>
      </c>
      <c r="C16" s="12" t="s">
        <v>53</v>
      </c>
      <c r="D16" s="12" t="s">
        <v>54</v>
      </c>
      <c r="E16" s="12" t="s">
        <v>32</v>
      </c>
      <c r="F16" s="12">
        <v>5</v>
      </c>
      <c r="G16" s="14">
        <v>295</v>
      </c>
      <c r="H16" s="14">
        <f t="shared" si="1"/>
        <v>1475</v>
      </c>
      <c r="I16" s="12" t="s">
        <v>17</v>
      </c>
      <c r="J16" s="12" t="s">
        <v>18</v>
      </c>
      <c r="K16" s="15">
        <v>887</v>
      </c>
      <c r="L16" s="12" t="s">
        <v>20</v>
      </c>
    </row>
    <row r="17" spans="1:12" ht="75">
      <c r="A17" s="12" t="s">
        <v>49</v>
      </c>
      <c r="B17" s="13" t="s">
        <v>55</v>
      </c>
      <c r="C17" s="12" t="s">
        <v>56</v>
      </c>
      <c r="D17" s="12" t="s">
        <v>57</v>
      </c>
      <c r="E17" s="12" t="s">
        <v>32</v>
      </c>
      <c r="F17" s="12">
        <v>3</v>
      </c>
      <c r="G17" s="14">
        <v>27</v>
      </c>
      <c r="H17" s="14">
        <f t="shared" si="1"/>
        <v>81</v>
      </c>
      <c r="I17" s="12" t="s">
        <v>17</v>
      </c>
      <c r="J17" s="12" t="s">
        <v>18</v>
      </c>
      <c r="K17" s="15">
        <v>887</v>
      </c>
      <c r="L17" s="12" t="s">
        <v>20</v>
      </c>
    </row>
    <row r="18" spans="1:12" ht="75">
      <c r="A18" s="12" t="s">
        <v>49</v>
      </c>
      <c r="B18" s="16" t="s">
        <v>40</v>
      </c>
      <c r="C18" s="12" t="s">
        <v>41</v>
      </c>
      <c r="D18" s="12" t="s">
        <v>28</v>
      </c>
      <c r="E18" s="12" t="s">
        <v>32</v>
      </c>
      <c r="F18" s="12">
        <v>50</v>
      </c>
      <c r="G18" s="14">
        <v>22.5</v>
      </c>
      <c r="H18" s="14">
        <f t="shared" si="1"/>
        <v>1125</v>
      </c>
      <c r="I18" s="12" t="s">
        <v>17</v>
      </c>
      <c r="J18" s="12" t="s">
        <v>18</v>
      </c>
      <c r="K18" s="15">
        <v>887</v>
      </c>
      <c r="L18" s="12" t="s">
        <v>20</v>
      </c>
    </row>
    <row r="21" spans="1:12" ht="13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</row>
    <row r="22" spans="1:12" ht="75">
      <c r="A22" s="12" t="s">
        <v>49</v>
      </c>
      <c r="B22" s="16"/>
      <c r="C22" s="12" t="s">
        <v>38</v>
      </c>
      <c r="D22" s="12" t="s">
        <v>39</v>
      </c>
      <c r="E22" s="12" t="s">
        <v>32</v>
      </c>
      <c r="F22" s="12">
        <v>60</v>
      </c>
      <c r="G22" s="14">
        <v>37</v>
      </c>
      <c r="H22" s="14">
        <f>SUM(F22*G22)</f>
        <v>2220</v>
      </c>
      <c r="I22" s="12" t="s">
        <v>17</v>
      </c>
      <c r="J22" s="12" t="s">
        <v>18</v>
      </c>
      <c r="K22" s="15">
        <v>887</v>
      </c>
      <c r="L22" s="12" t="s">
        <v>20</v>
      </c>
    </row>
    <row r="23" spans="1:12" ht="75">
      <c r="A23" s="12" t="s">
        <v>49</v>
      </c>
      <c r="B23" s="16" t="s">
        <v>58</v>
      </c>
      <c r="C23" s="12" t="s">
        <v>59</v>
      </c>
      <c r="D23" s="12" t="s">
        <v>15</v>
      </c>
      <c r="E23" s="12" t="s">
        <v>60</v>
      </c>
      <c r="F23" s="12">
        <v>5</v>
      </c>
      <c r="G23" s="14">
        <v>113.1</v>
      </c>
      <c r="H23" s="14">
        <f>SUM(F23*G23)</f>
        <v>565.5</v>
      </c>
      <c r="I23" s="12" t="s">
        <v>17</v>
      </c>
      <c r="J23" s="12" t="s">
        <v>18</v>
      </c>
      <c r="K23" s="15">
        <v>388</v>
      </c>
      <c r="L23" s="12" t="s">
        <v>20</v>
      </c>
    </row>
    <row r="24" spans="1:12" ht="60">
      <c r="A24" s="12" t="s">
        <v>49</v>
      </c>
      <c r="B24" s="16" t="s">
        <v>61</v>
      </c>
      <c r="C24" s="12" t="s">
        <v>62</v>
      </c>
      <c r="D24" s="12" t="s">
        <v>15</v>
      </c>
      <c r="E24" s="12" t="s">
        <v>60</v>
      </c>
      <c r="F24" s="12">
        <v>1</v>
      </c>
      <c r="G24" s="14">
        <v>1429</v>
      </c>
      <c r="H24" s="14">
        <f>SUM(F24*G24)</f>
        <v>1429</v>
      </c>
      <c r="I24" s="12" t="s">
        <v>17</v>
      </c>
      <c r="J24" s="12" t="s">
        <v>18</v>
      </c>
      <c r="K24" s="15">
        <v>388</v>
      </c>
      <c r="L24" s="12" t="s">
        <v>20</v>
      </c>
    </row>
    <row r="25" spans="1:12" ht="60">
      <c r="A25" s="12" t="s">
        <v>49</v>
      </c>
      <c r="B25" s="16"/>
      <c r="C25" s="12" t="s">
        <v>43</v>
      </c>
      <c r="D25" s="12" t="s">
        <v>44</v>
      </c>
      <c r="E25" s="12" t="s">
        <v>45</v>
      </c>
      <c r="F25" s="12">
        <v>50</v>
      </c>
      <c r="G25" s="14">
        <v>108.58</v>
      </c>
      <c r="H25" s="14">
        <f>SUM(F25*G25)</f>
        <v>5429</v>
      </c>
      <c r="I25" s="12" t="s">
        <v>17</v>
      </c>
      <c r="J25" s="12" t="s">
        <v>18</v>
      </c>
      <c r="K25" s="15">
        <v>95569</v>
      </c>
      <c r="L25" s="12" t="s">
        <v>20</v>
      </c>
    </row>
    <row r="26" spans="1:12" ht="75">
      <c r="A26" s="12" t="s">
        <v>49</v>
      </c>
      <c r="B26" s="16"/>
      <c r="C26" s="12" t="s">
        <v>63</v>
      </c>
      <c r="D26" s="12" t="s">
        <v>28</v>
      </c>
      <c r="E26" s="12" t="s">
        <v>48</v>
      </c>
      <c r="F26" s="12">
        <v>20</v>
      </c>
      <c r="G26" s="14">
        <v>150</v>
      </c>
      <c r="H26" s="14">
        <f t="shared" ref="H26:H28" si="2">SUM(F26*G26)</f>
        <v>3000</v>
      </c>
      <c r="I26" s="12" t="s">
        <v>17</v>
      </c>
      <c r="J26" s="12" t="s">
        <v>18</v>
      </c>
      <c r="K26" s="15">
        <v>5226</v>
      </c>
      <c r="L26" s="12" t="s">
        <v>20</v>
      </c>
    </row>
    <row r="27" spans="1:12" ht="75">
      <c r="A27" s="12" t="s">
        <v>49</v>
      </c>
      <c r="B27" s="16" t="s">
        <v>64</v>
      </c>
      <c r="C27" s="12" t="s">
        <v>65</v>
      </c>
      <c r="D27" s="12" t="s">
        <v>15</v>
      </c>
      <c r="E27" s="12" t="s">
        <v>48</v>
      </c>
      <c r="F27" s="12">
        <v>1</v>
      </c>
      <c r="G27" s="14">
        <v>1200</v>
      </c>
      <c r="H27" s="14">
        <f t="shared" si="2"/>
        <v>1200</v>
      </c>
      <c r="I27" s="12" t="s">
        <v>17</v>
      </c>
      <c r="J27" s="12" t="s">
        <v>18</v>
      </c>
      <c r="K27" s="15">
        <v>5226</v>
      </c>
      <c r="L27" s="12" t="s">
        <v>20</v>
      </c>
    </row>
    <row r="28" spans="1:12" ht="75">
      <c r="A28" s="12" t="s">
        <v>49</v>
      </c>
      <c r="B28" s="16"/>
      <c r="C28" s="12" t="s">
        <v>66</v>
      </c>
      <c r="D28" s="12" t="s">
        <v>67</v>
      </c>
      <c r="E28" s="12" t="s">
        <v>48</v>
      </c>
      <c r="F28" s="12">
        <v>5</v>
      </c>
      <c r="G28" s="14">
        <v>130</v>
      </c>
      <c r="H28" s="14">
        <f t="shared" si="2"/>
        <v>650</v>
      </c>
      <c r="I28" s="12" t="s">
        <v>17</v>
      </c>
      <c r="J28" s="12" t="s">
        <v>18</v>
      </c>
      <c r="K28" s="15">
        <v>5226</v>
      </c>
      <c r="L28" s="12" t="s">
        <v>20</v>
      </c>
    </row>
    <row r="29" spans="1:12" ht="120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spans="1:12" ht="75">
      <c r="A30" s="12" t="s">
        <v>49</v>
      </c>
      <c r="B30" s="16" t="s">
        <v>68</v>
      </c>
      <c r="C30" s="12" t="s">
        <v>69</v>
      </c>
      <c r="D30" s="12" t="s">
        <v>70</v>
      </c>
      <c r="E30" s="12" t="s">
        <v>71</v>
      </c>
      <c r="F30" s="12">
        <v>3</v>
      </c>
      <c r="G30" s="14">
        <v>486</v>
      </c>
      <c r="H30" s="14">
        <f>SUM(F30*G30)</f>
        <v>1458</v>
      </c>
      <c r="I30" s="12" t="s">
        <v>17</v>
      </c>
      <c r="J30" s="12" t="s">
        <v>18</v>
      </c>
      <c r="K30" s="15">
        <v>7744</v>
      </c>
      <c r="L30" s="12" t="s">
        <v>20</v>
      </c>
    </row>
    <row r="31" spans="1:12" ht="75">
      <c r="A31" s="12" t="s">
        <v>49</v>
      </c>
      <c r="B31" s="16" t="s">
        <v>72</v>
      </c>
      <c r="C31" s="12" t="s">
        <v>73</v>
      </c>
      <c r="D31" s="12" t="s">
        <v>74</v>
      </c>
      <c r="E31" s="12" t="s">
        <v>71</v>
      </c>
      <c r="F31" s="12">
        <v>1</v>
      </c>
      <c r="G31" s="14">
        <v>2281</v>
      </c>
      <c r="H31" s="14">
        <f>SUM(F31*G31)</f>
        <v>2281</v>
      </c>
      <c r="I31" s="12" t="s">
        <v>17</v>
      </c>
      <c r="J31" s="12" t="s">
        <v>18</v>
      </c>
      <c r="K31" s="15">
        <v>7707</v>
      </c>
      <c r="L31" s="12" t="s">
        <v>20</v>
      </c>
    </row>
    <row r="32" spans="1:12" ht="75">
      <c r="A32" s="12" t="s">
        <v>49</v>
      </c>
      <c r="B32" s="16" t="s">
        <v>75</v>
      </c>
      <c r="C32" s="12" t="s">
        <v>76</v>
      </c>
      <c r="D32" s="12" t="s">
        <v>74</v>
      </c>
      <c r="E32" s="12" t="s">
        <v>71</v>
      </c>
      <c r="F32" s="12">
        <v>1</v>
      </c>
      <c r="G32" s="14">
        <v>390</v>
      </c>
      <c r="H32" s="14">
        <f>SUM(F32*G32)</f>
        <v>390</v>
      </c>
      <c r="I32" s="12" t="s">
        <v>17</v>
      </c>
      <c r="J32" s="12" t="s">
        <v>18</v>
      </c>
      <c r="K32" s="15">
        <v>7707</v>
      </c>
      <c r="L32" s="12" t="s">
        <v>20</v>
      </c>
    </row>
    <row r="33" spans="1:12" ht="75">
      <c r="A33" s="12" t="s">
        <v>49</v>
      </c>
      <c r="B33" s="16"/>
      <c r="C33" s="12" t="s">
        <v>77</v>
      </c>
      <c r="D33" s="12" t="s">
        <v>67</v>
      </c>
      <c r="E33" s="12" t="s">
        <v>71</v>
      </c>
      <c r="F33" s="12">
        <v>10</v>
      </c>
      <c r="G33" s="14">
        <v>359</v>
      </c>
      <c r="H33" s="14">
        <f>SUM(F33*G33)</f>
        <v>3590</v>
      </c>
      <c r="I33" s="12" t="s">
        <v>17</v>
      </c>
      <c r="J33" s="12" t="s">
        <v>18</v>
      </c>
      <c r="K33" s="15">
        <v>7707</v>
      </c>
      <c r="L33" s="12" t="s">
        <v>20</v>
      </c>
    </row>
    <row r="34" spans="1:12" ht="75">
      <c r="A34" s="12" t="s">
        <v>49</v>
      </c>
      <c r="B34" s="13" t="s">
        <v>29</v>
      </c>
      <c r="C34" s="12" t="s">
        <v>78</v>
      </c>
      <c r="D34" s="12" t="s">
        <v>79</v>
      </c>
      <c r="E34" s="12" t="s">
        <v>71</v>
      </c>
      <c r="F34" s="12">
        <v>5</v>
      </c>
      <c r="G34" s="14">
        <v>80</v>
      </c>
      <c r="H34" s="14">
        <f>SUM(F34*G34)</f>
        <v>400</v>
      </c>
      <c r="I34" s="12" t="s">
        <v>17</v>
      </c>
      <c r="J34" s="12" t="s">
        <v>18</v>
      </c>
      <c r="K34" s="15">
        <v>7707</v>
      </c>
      <c r="L34" s="12" t="s">
        <v>20</v>
      </c>
    </row>
    <row r="35" spans="1:12" ht="75">
      <c r="A35" s="12" t="s">
        <v>49</v>
      </c>
      <c r="B35" s="13" t="s">
        <v>13</v>
      </c>
      <c r="C35" s="12" t="s">
        <v>14</v>
      </c>
      <c r="D35" s="12" t="s">
        <v>15</v>
      </c>
      <c r="E35" s="12" t="s">
        <v>71</v>
      </c>
      <c r="F35" s="12">
        <v>3</v>
      </c>
      <c r="G35" s="14">
        <v>2960</v>
      </c>
      <c r="H35" s="14">
        <f>SUM(F35*G35)</f>
        <v>8880</v>
      </c>
      <c r="I35" s="12" t="s">
        <v>17</v>
      </c>
      <c r="J35" s="12" t="s">
        <v>18</v>
      </c>
      <c r="K35" s="15">
        <v>7708</v>
      </c>
      <c r="L35" s="12" t="s">
        <v>20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2021-12-08T15:49:12Z</cp:lastPrinted>
  <dcterms:created xsi:type="dcterms:W3CDTF">2021-12-08T15:27:54Z</dcterms:created>
  <dcterms:modified xsi:type="dcterms:W3CDTF">2021-12-08T15:49:28Z</dcterms:modified>
</cp:coreProperties>
</file>