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21015" windowHeight="970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55" i="1"/>
  <c r="H54"/>
  <c r="H53"/>
  <c r="H52"/>
  <c r="H43"/>
  <c r="H42"/>
  <c r="H41"/>
  <c r="H40"/>
  <c r="H39"/>
  <c r="H33"/>
  <c r="H32"/>
  <c r="H31"/>
  <c r="H30"/>
  <c r="H29"/>
  <c r="H28"/>
  <c r="H27"/>
  <c r="H20"/>
  <c r="H19"/>
  <c r="H18"/>
  <c r="H17"/>
  <c r="H16"/>
  <c r="H15"/>
  <c r="H8"/>
  <c r="H7"/>
  <c r="H6"/>
  <c r="H5"/>
  <c r="H4"/>
  <c r="H3"/>
</calcChain>
</file>

<file path=xl/sharedStrings.xml><?xml version="1.0" encoding="utf-8"?>
<sst xmlns="http://schemas.openxmlformats.org/spreadsheetml/2006/main" count="282" uniqueCount="78">
  <si>
    <t xml:space="preserve">MES </t>
  </si>
  <si>
    <t>CLAVE CByCM</t>
  </si>
  <si>
    <t>DESCRIPCION DEL MEDICAMENTO</t>
  </si>
  <si>
    <t>PRESENTACION</t>
  </si>
  <si>
    <t xml:space="preserve">PROVEEDOR </t>
  </si>
  <si>
    <t>PIEZAS COMPRADAS</t>
  </si>
  <si>
    <t>PRECIO POR PIEZA</t>
  </si>
  <si>
    <t>IMPORTE TOTAL</t>
  </si>
  <si>
    <t>PROCEDIMIENTO DE COMPRA (LICITACION, ADJUDICION DIRECTA)</t>
  </si>
  <si>
    <t>NO. LICITACION O COMPRA DIRECTA</t>
  </si>
  <si>
    <t>NO. DE FACTURA O CONTRATO</t>
  </si>
  <si>
    <t>ALMACEN O UNIDAD MEDICA, CENTRO DE SALUD U HOSPITAL AL QUE FUE ENTREGADO</t>
  </si>
  <si>
    <t>ABRIL</t>
  </si>
  <si>
    <t>010.000.4241.00</t>
  </si>
  <si>
    <t>DEXAMETASONA SOL. INY. 8MG/2ML</t>
  </si>
  <si>
    <t>AMPULA</t>
  </si>
  <si>
    <t>GRUPO FARMACEUTICO DIAMANTE SA</t>
  </si>
  <si>
    <t>CON TRES COTIZACIONES</t>
  </si>
  <si>
    <t>N/A</t>
  </si>
  <si>
    <t>INSTITUTO ESTATAL DE OFTALMOLOGIA</t>
  </si>
  <si>
    <t>010.000.4407.00</t>
  </si>
  <si>
    <t>TETRACAINA OFTENO</t>
  </si>
  <si>
    <t>FCO-GOTERO</t>
  </si>
  <si>
    <t>010.000.2306.00</t>
  </si>
  <si>
    <t>MANITOL AL 20%</t>
  </si>
  <si>
    <t>FRASCO 250ML</t>
  </si>
  <si>
    <t>010.000.2520.00</t>
  </si>
  <si>
    <t>LOSARTAN 50MG  TABLETAS</t>
  </si>
  <si>
    <t>CAJA C/30 TABL</t>
  </si>
  <si>
    <t>010.000.1207.00</t>
  </si>
  <si>
    <t>HIOSCINA 20MG/1ML</t>
  </si>
  <si>
    <t>CAJA C/3 AMP</t>
  </si>
  <si>
    <t>010.000.0233.00</t>
  </si>
  <si>
    <t xml:space="preserve">SEVORANE </t>
  </si>
  <si>
    <t>PINEDA HERNADEZ URIEL</t>
  </si>
  <si>
    <t>SOL. SALINA BALANCEADA 500ML</t>
  </si>
  <si>
    <t>FRASCO 500ML</t>
  </si>
  <si>
    <t>BAUSCH&amp;LOMB, SA DE CV</t>
  </si>
  <si>
    <t>DEXAMETASONA SOL. INY. 4MG/ML</t>
  </si>
  <si>
    <t>VILCHIS Y MENDEZ ADELA MARIA DEL CARMEN</t>
  </si>
  <si>
    <t>3628C</t>
  </si>
  <si>
    <t>010.000.2851.00</t>
  </si>
  <si>
    <t>PILOCARPINA OFTENO</t>
  </si>
  <si>
    <t>TRAZIDEX OFTENO</t>
  </si>
  <si>
    <t>010.000.0246.00</t>
  </si>
  <si>
    <t>PROPOFOL EMULSION INY. 200MG/20ML</t>
  </si>
  <si>
    <t>FCO-AMP</t>
  </si>
  <si>
    <t>010.000.3614.00</t>
  </si>
  <si>
    <t>SOL. HARTMANN 250ML</t>
  </si>
  <si>
    <t>010.000.0254.00</t>
  </si>
  <si>
    <t>BROMURO DE VECURONIO SOL. INY.</t>
  </si>
  <si>
    <t>010.000.3422.00</t>
  </si>
  <si>
    <t>KETOROLACO SOL. INY. 30MG</t>
  </si>
  <si>
    <t>ORTIZ HERNANDEZ DAVID</t>
  </si>
  <si>
    <t>MAYO</t>
  </si>
  <si>
    <t>010.000.2893.00</t>
  </si>
  <si>
    <t>HIPROMELOSA 2%</t>
  </si>
  <si>
    <t>GRUPO FARMACEUTICO SA DE CV</t>
  </si>
  <si>
    <t>010.000.0597.00</t>
  </si>
  <si>
    <t>NIFEDIPINO TABL. 10MG</t>
  </si>
  <si>
    <t>CAJA C/20 TAB</t>
  </si>
  <si>
    <t>TRAZIDEX UNGÜENTO</t>
  </si>
  <si>
    <t>TUBO</t>
  </si>
  <si>
    <t>010.000.3433.00</t>
  </si>
  <si>
    <t>ACETATO DE METILPREDNISOLONA 40MG/ML</t>
  </si>
  <si>
    <t>PIEZA</t>
  </si>
  <si>
    <t>010.000.3675.00</t>
  </si>
  <si>
    <t>SOL. INYECTABLE P/IRRIGACION 500ML</t>
  </si>
  <si>
    <t>FRASCO</t>
  </si>
  <si>
    <t>SOL. INYECTABLE P/IRRIGACION 1000ML</t>
  </si>
  <si>
    <t>010.000.3608.00</t>
  </si>
  <si>
    <t>SOL. CLORURO DE SODIO 250ML</t>
  </si>
  <si>
    <t>010.000.3609.00</t>
  </si>
  <si>
    <t>SOL. CLORURO DE SODIO 500ML</t>
  </si>
  <si>
    <t>SEVOFLURANO 100ML</t>
  </si>
  <si>
    <t>ARRATIA TRIANA DALIA</t>
  </si>
  <si>
    <t>010.000.1954.00</t>
  </si>
  <si>
    <t>GARAMICINA AMP. 80MG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</si>
</sst>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2" fillId="0" borderId="0" xfId="0" quotePrefix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9" fontId="0" fillId="0" borderId="0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zoomScale="50" zoomScaleNormal="50" workbookViewId="0">
      <selection activeCell="N43" sqref="N43"/>
    </sheetView>
  </sheetViews>
  <sheetFormatPr baseColWidth="10" defaultRowHeight="15"/>
  <sheetData>
    <row r="1" spans="1:12" ht="1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3" spans="1:12" ht="75">
      <c r="A3" s="2" t="s">
        <v>12</v>
      </c>
      <c r="B3" s="3" t="s">
        <v>13</v>
      </c>
      <c r="C3" s="2" t="s">
        <v>14</v>
      </c>
      <c r="D3" s="2" t="s">
        <v>15</v>
      </c>
      <c r="E3" s="2" t="s">
        <v>16</v>
      </c>
      <c r="F3" s="2">
        <v>50</v>
      </c>
      <c r="G3" s="4">
        <v>52.5</v>
      </c>
      <c r="H3" s="4">
        <f t="shared" ref="H3:H8" si="0">SUM(F3*G3)</f>
        <v>2625</v>
      </c>
      <c r="I3" s="2" t="s">
        <v>17</v>
      </c>
      <c r="J3" s="2" t="s">
        <v>18</v>
      </c>
      <c r="K3" s="5">
        <v>934</v>
      </c>
      <c r="L3" s="2" t="s">
        <v>19</v>
      </c>
    </row>
    <row r="4" spans="1:12" ht="75">
      <c r="A4" s="2" t="s">
        <v>12</v>
      </c>
      <c r="B4" s="3" t="s">
        <v>20</v>
      </c>
      <c r="C4" s="2" t="s">
        <v>21</v>
      </c>
      <c r="D4" s="2" t="s">
        <v>22</v>
      </c>
      <c r="E4" s="2" t="s">
        <v>16</v>
      </c>
      <c r="F4" s="2">
        <v>40</v>
      </c>
      <c r="G4" s="4">
        <v>103</v>
      </c>
      <c r="H4" s="4">
        <f t="shared" si="0"/>
        <v>4120</v>
      </c>
      <c r="I4" s="2" t="s">
        <v>17</v>
      </c>
      <c r="J4" s="2" t="s">
        <v>18</v>
      </c>
      <c r="K4" s="5">
        <v>934</v>
      </c>
      <c r="L4" s="2" t="s">
        <v>19</v>
      </c>
    </row>
    <row r="5" spans="1:12" ht="75">
      <c r="A5" s="2" t="s">
        <v>12</v>
      </c>
      <c r="B5" s="3" t="s">
        <v>23</v>
      </c>
      <c r="C5" s="2" t="s">
        <v>24</v>
      </c>
      <c r="D5" s="2" t="s">
        <v>25</v>
      </c>
      <c r="E5" s="2" t="s">
        <v>16</v>
      </c>
      <c r="F5" s="2">
        <v>10</v>
      </c>
      <c r="G5" s="4">
        <v>50</v>
      </c>
      <c r="H5" s="4">
        <f t="shared" si="0"/>
        <v>500</v>
      </c>
      <c r="I5" s="2" t="s">
        <v>17</v>
      </c>
      <c r="J5" s="2" t="s">
        <v>18</v>
      </c>
      <c r="K5" s="5">
        <v>934</v>
      </c>
      <c r="L5" s="2" t="s">
        <v>19</v>
      </c>
    </row>
    <row r="6" spans="1:12" ht="75">
      <c r="A6" s="2" t="s">
        <v>12</v>
      </c>
      <c r="B6" s="3" t="s">
        <v>26</v>
      </c>
      <c r="C6" s="2" t="s">
        <v>27</v>
      </c>
      <c r="D6" s="2" t="s">
        <v>28</v>
      </c>
      <c r="E6" s="2" t="s">
        <v>16</v>
      </c>
      <c r="F6" s="2">
        <v>2</v>
      </c>
      <c r="G6" s="4">
        <v>30</v>
      </c>
      <c r="H6" s="4">
        <f t="shared" si="0"/>
        <v>60</v>
      </c>
      <c r="I6" s="2" t="s">
        <v>17</v>
      </c>
      <c r="J6" s="2" t="s">
        <v>18</v>
      </c>
      <c r="K6" s="5">
        <v>934</v>
      </c>
      <c r="L6" s="2" t="s">
        <v>19</v>
      </c>
    </row>
    <row r="7" spans="1:12" ht="75">
      <c r="A7" s="2" t="s">
        <v>12</v>
      </c>
      <c r="B7" s="3" t="s">
        <v>29</v>
      </c>
      <c r="C7" s="2" t="s">
        <v>30</v>
      </c>
      <c r="D7" s="2" t="s">
        <v>31</v>
      </c>
      <c r="E7" s="2" t="s">
        <v>16</v>
      </c>
      <c r="F7" s="2">
        <v>2</v>
      </c>
      <c r="G7" s="4">
        <v>40</v>
      </c>
      <c r="H7" s="4">
        <f t="shared" si="0"/>
        <v>80</v>
      </c>
      <c r="I7" s="2" t="s">
        <v>17</v>
      </c>
      <c r="J7" s="2" t="s">
        <v>18</v>
      </c>
      <c r="K7" s="5">
        <v>934</v>
      </c>
      <c r="L7" s="2" t="s">
        <v>19</v>
      </c>
    </row>
    <row r="8" spans="1:12" ht="60">
      <c r="A8" s="2" t="s">
        <v>12</v>
      </c>
      <c r="B8" s="3" t="s">
        <v>32</v>
      </c>
      <c r="C8" s="2" t="s">
        <v>33</v>
      </c>
      <c r="D8" s="2" t="s">
        <v>25</v>
      </c>
      <c r="E8" s="2" t="s">
        <v>34</v>
      </c>
      <c r="F8" s="2">
        <v>2</v>
      </c>
      <c r="G8" s="4">
        <v>2200</v>
      </c>
      <c r="H8" s="4">
        <f t="shared" si="0"/>
        <v>4400</v>
      </c>
      <c r="I8" s="2" t="s">
        <v>17</v>
      </c>
      <c r="J8" s="2" t="s">
        <v>18</v>
      </c>
      <c r="K8" s="5">
        <v>850</v>
      </c>
      <c r="L8" s="2" t="s">
        <v>19</v>
      </c>
    </row>
    <row r="9" spans="1:12">
      <c r="A9" s="2"/>
      <c r="B9" s="3"/>
      <c r="C9" s="2"/>
      <c r="D9" s="2"/>
      <c r="E9" s="2"/>
      <c r="F9" s="2"/>
      <c r="G9" s="4"/>
      <c r="H9" s="4"/>
      <c r="I9" s="2"/>
      <c r="J9" s="2"/>
      <c r="K9" s="5"/>
      <c r="L9" s="2"/>
    </row>
    <row r="10" spans="1:12">
      <c r="A10" s="2"/>
      <c r="B10" s="3"/>
      <c r="C10" s="2"/>
      <c r="D10" s="2"/>
      <c r="E10" s="2"/>
      <c r="F10" s="2"/>
      <c r="G10" s="4"/>
      <c r="H10" s="4"/>
      <c r="I10" s="2"/>
      <c r="J10" s="2"/>
      <c r="K10" s="5"/>
      <c r="L10" s="2"/>
    </row>
    <row r="11" spans="1:12">
      <c r="A11" s="2"/>
      <c r="B11" s="3"/>
      <c r="C11" s="2"/>
      <c r="D11" s="2"/>
      <c r="E11" s="2"/>
      <c r="F11" s="2"/>
      <c r="G11" s="4"/>
      <c r="H11" s="4"/>
      <c r="I11" s="2"/>
      <c r="J11" s="2"/>
      <c r="K11" s="5"/>
      <c r="L11" s="2"/>
    </row>
    <row r="14" spans="1:12" ht="13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spans="1:12" ht="60">
      <c r="A15" s="2" t="s">
        <v>12</v>
      </c>
      <c r="B15" s="3"/>
      <c r="C15" s="2" t="s">
        <v>35</v>
      </c>
      <c r="D15" s="2" t="s">
        <v>36</v>
      </c>
      <c r="E15" s="2" t="s">
        <v>37</v>
      </c>
      <c r="F15" s="2">
        <v>50</v>
      </c>
      <c r="G15" s="4">
        <v>108.58</v>
      </c>
      <c r="H15" s="4">
        <f t="shared" ref="H15:H22" si="1">SUM(F15*G15)</f>
        <v>5429</v>
      </c>
      <c r="I15" s="2" t="s">
        <v>17</v>
      </c>
      <c r="J15" s="2" t="s">
        <v>18</v>
      </c>
      <c r="K15" s="5">
        <v>198179</v>
      </c>
      <c r="L15" s="2" t="s">
        <v>19</v>
      </c>
    </row>
    <row r="16" spans="1:12" ht="75">
      <c r="A16" s="2" t="s">
        <v>12</v>
      </c>
      <c r="B16" s="3"/>
      <c r="C16" s="2" t="s">
        <v>38</v>
      </c>
      <c r="D16" s="2" t="s">
        <v>15</v>
      </c>
      <c r="E16" s="2" t="s">
        <v>39</v>
      </c>
      <c r="F16" s="2">
        <v>100</v>
      </c>
      <c r="G16" s="4">
        <v>139</v>
      </c>
      <c r="H16" s="4">
        <f t="shared" si="1"/>
        <v>13900</v>
      </c>
      <c r="I16" s="2" t="s">
        <v>17</v>
      </c>
      <c r="J16" s="2" t="s">
        <v>18</v>
      </c>
      <c r="K16" s="5" t="s">
        <v>40</v>
      </c>
      <c r="L16" s="2" t="s">
        <v>19</v>
      </c>
    </row>
    <row r="17" spans="1:12" ht="75">
      <c r="A17" s="2" t="s">
        <v>12</v>
      </c>
      <c r="B17" s="3" t="s">
        <v>41</v>
      </c>
      <c r="C17" s="2" t="s">
        <v>42</v>
      </c>
      <c r="D17" s="2" t="s">
        <v>22</v>
      </c>
      <c r="E17" s="2" t="s">
        <v>39</v>
      </c>
      <c r="F17" s="2">
        <v>20</v>
      </c>
      <c r="G17" s="4">
        <v>212</v>
      </c>
      <c r="H17" s="4">
        <f t="shared" si="1"/>
        <v>4240</v>
      </c>
      <c r="I17" s="2" t="s">
        <v>17</v>
      </c>
      <c r="J17" s="2" t="s">
        <v>18</v>
      </c>
      <c r="K17" s="5" t="s">
        <v>40</v>
      </c>
      <c r="L17" s="2" t="s">
        <v>19</v>
      </c>
    </row>
    <row r="18" spans="1:12" ht="75">
      <c r="A18" s="2" t="s">
        <v>12</v>
      </c>
      <c r="B18" s="3"/>
      <c r="C18" s="2" t="s">
        <v>43</v>
      </c>
      <c r="D18" s="2" t="s">
        <v>22</v>
      </c>
      <c r="E18" s="2" t="s">
        <v>39</v>
      </c>
      <c r="F18" s="2">
        <v>10</v>
      </c>
      <c r="G18" s="4">
        <v>350</v>
      </c>
      <c r="H18" s="4">
        <f t="shared" si="1"/>
        <v>3500</v>
      </c>
      <c r="I18" s="2" t="s">
        <v>17</v>
      </c>
      <c r="J18" s="2" t="s">
        <v>18</v>
      </c>
      <c r="K18" s="5" t="s">
        <v>40</v>
      </c>
      <c r="L18" s="2" t="s">
        <v>19</v>
      </c>
    </row>
    <row r="19" spans="1:12" ht="75">
      <c r="A19" s="2" t="s">
        <v>12</v>
      </c>
      <c r="B19" s="3" t="s">
        <v>44</v>
      </c>
      <c r="C19" s="2" t="s">
        <v>45</v>
      </c>
      <c r="D19" s="2" t="s">
        <v>46</v>
      </c>
      <c r="E19" s="2" t="s">
        <v>39</v>
      </c>
      <c r="F19" s="2">
        <v>15</v>
      </c>
      <c r="G19" s="4">
        <v>320</v>
      </c>
      <c r="H19" s="4">
        <f t="shared" si="1"/>
        <v>4800</v>
      </c>
      <c r="I19" s="2" t="s">
        <v>17</v>
      </c>
      <c r="J19" s="2" t="s">
        <v>18</v>
      </c>
      <c r="K19" s="5" t="s">
        <v>40</v>
      </c>
      <c r="L19" s="2" t="s">
        <v>19</v>
      </c>
    </row>
    <row r="20" spans="1:12" ht="75">
      <c r="A20" s="2" t="s">
        <v>12</v>
      </c>
      <c r="B20" s="6" t="s">
        <v>47</v>
      </c>
      <c r="C20" s="2" t="s">
        <v>48</v>
      </c>
      <c r="D20" s="2" t="s">
        <v>25</v>
      </c>
      <c r="E20" s="2" t="s">
        <v>39</v>
      </c>
      <c r="F20" s="2">
        <v>40</v>
      </c>
      <c r="G20" s="4">
        <v>22</v>
      </c>
      <c r="H20" s="4">
        <f t="shared" si="1"/>
        <v>880</v>
      </c>
      <c r="I20" s="2" t="s">
        <v>17</v>
      </c>
      <c r="J20" s="2" t="s">
        <v>18</v>
      </c>
      <c r="K20" s="5" t="s">
        <v>40</v>
      </c>
      <c r="L20" s="2" t="s">
        <v>19</v>
      </c>
    </row>
    <row r="26" spans="1:12" ht="135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</row>
    <row r="27" spans="1:12" ht="75">
      <c r="A27" s="2" t="s">
        <v>12</v>
      </c>
      <c r="B27" s="6" t="s">
        <v>49</v>
      </c>
      <c r="C27" s="2" t="s">
        <v>50</v>
      </c>
      <c r="D27" s="2" t="s">
        <v>46</v>
      </c>
      <c r="E27" s="2" t="s">
        <v>39</v>
      </c>
      <c r="F27" s="2">
        <v>5</v>
      </c>
      <c r="G27" s="4">
        <v>150</v>
      </c>
      <c r="H27" s="4">
        <f>SUM(F27*G27)</f>
        <v>750</v>
      </c>
      <c r="I27" s="2" t="s">
        <v>17</v>
      </c>
      <c r="J27" s="2" t="s">
        <v>18</v>
      </c>
      <c r="K27" s="5" t="s">
        <v>40</v>
      </c>
      <c r="L27" s="2" t="s">
        <v>19</v>
      </c>
    </row>
    <row r="28" spans="1:12" ht="60">
      <c r="A28" s="2" t="s">
        <v>12</v>
      </c>
      <c r="B28" s="6" t="s">
        <v>51</v>
      </c>
      <c r="C28" s="2" t="s">
        <v>52</v>
      </c>
      <c r="D28" s="2" t="s">
        <v>31</v>
      </c>
      <c r="E28" s="2" t="s">
        <v>53</v>
      </c>
      <c r="F28" s="2">
        <v>50</v>
      </c>
      <c r="G28" s="4">
        <v>120</v>
      </c>
      <c r="H28" s="4">
        <f>SUM(F28*G28)</f>
        <v>6000</v>
      </c>
      <c r="I28" s="2" t="s">
        <v>17</v>
      </c>
      <c r="J28" s="2" t="s">
        <v>18</v>
      </c>
      <c r="K28" s="5">
        <v>3540</v>
      </c>
      <c r="L28" s="2" t="s">
        <v>19</v>
      </c>
    </row>
    <row r="29" spans="1:12" ht="60">
      <c r="A29" s="7" t="s">
        <v>54</v>
      </c>
      <c r="B29" s="8" t="s">
        <v>55</v>
      </c>
      <c r="C29" s="7" t="s">
        <v>56</v>
      </c>
      <c r="D29" s="7" t="s">
        <v>22</v>
      </c>
      <c r="E29" s="7" t="s">
        <v>57</v>
      </c>
      <c r="F29" s="7">
        <v>20</v>
      </c>
      <c r="G29" s="9">
        <v>185</v>
      </c>
      <c r="H29" s="9">
        <f t="shared" ref="H29:H38" si="2">SUM(F29*G29)</f>
        <v>3700</v>
      </c>
      <c r="I29" s="7" t="s">
        <v>17</v>
      </c>
      <c r="J29" s="7" t="s">
        <v>18</v>
      </c>
      <c r="K29" s="10">
        <v>981</v>
      </c>
      <c r="L29" s="7" t="s">
        <v>19</v>
      </c>
    </row>
    <row r="30" spans="1:12" ht="60">
      <c r="A30" s="7" t="s">
        <v>54</v>
      </c>
      <c r="B30" s="8" t="s">
        <v>58</v>
      </c>
      <c r="C30" s="7" t="s">
        <v>59</v>
      </c>
      <c r="D30" s="7" t="s">
        <v>60</v>
      </c>
      <c r="E30" s="7" t="s">
        <v>57</v>
      </c>
      <c r="F30" s="7">
        <v>2</v>
      </c>
      <c r="G30" s="9">
        <v>27</v>
      </c>
      <c r="H30" s="9">
        <f t="shared" si="2"/>
        <v>54</v>
      </c>
      <c r="I30" s="7" t="s">
        <v>17</v>
      </c>
      <c r="J30" s="7" t="s">
        <v>18</v>
      </c>
      <c r="K30" s="10">
        <v>981</v>
      </c>
      <c r="L30" s="7" t="s">
        <v>19</v>
      </c>
    </row>
    <row r="31" spans="1:12" ht="60">
      <c r="A31" s="7" t="s">
        <v>54</v>
      </c>
      <c r="B31" s="11"/>
      <c r="C31" s="7" t="s">
        <v>61</v>
      </c>
      <c r="D31" s="7" t="s">
        <v>62</v>
      </c>
      <c r="E31" s="7" t="s">
        <v>57</v>
      </c>
      <c r="F31" s="7">
        <v>30</v>
      </c>
      <c r="G31" s="9">
        <v>341</v>
      </c>
      <c r="H31" s="9">
        <f t="shared" si="2"/>
        <v>10230</v>
      </c>
      <c r="I31" s="7" t="s">
        <v>17</v>
      </c>
      <c r="J31" s="7" t="s">
        <v>18</v>
      </c>
      <c r="K31" s="10">
        <v>981</v>
      </c>
      <c r="L31" s="7" t="s">
        <v>19</v>
      </c>
    </row>
    <row r="32" spans="1:12" ht="75">
      <c r="A32" s="7" t="s">
        <v>54</v>
      </c>
      <c r="B32" s="8" t="s">
        <v>63</v>
      </c>
      <c r="C32" s="7" t="s">
        <v>64</v>
      </c>
      <c r="D32" s="7" t="s">
        <v>65</v>
      </c>
      <c r="E32" s="7" t="s">
        <v>57</v>
      </c>
      <c r="F32" s="7">
        <v>5</v>
      </c>
      <c r="G32" s="9">
        <v>70</v>
      </c>
      <c r="H32" s="9">
        <f t="shared" si="2"/>
        <v>350</v>
      </c>
      <c r="I32" s="7" t="s">
        <v>17</v>
      </c>
      <c r="J32" s="7" t="s">
        <v>18</v>
      </c>
      <c r="K32" s="10">
        <v>981</v>
      </c>
      <c r="L32" s="7" t="s">
        <v>19</v>
      </c>
    </row>
    <row r="33" spans="1:12" ht="60">
      <c r="A33" s="7" t="s">
        <v>54</v>
      </c>
      <c r="B33" s="8" t="s">
        <v>66</v>
      </c>
      <c r="C33" s="7" t="s">
        <v>67</v>
      </c>
      <c r="D33" s="7" t="s">
        <v>68</v>
      </c>
      <c r="E33" s="7" t="s">
        <v>53</v>
      </c>
      <c r="F33" s="7">
        <v>60</v>
      </c>
      <c r="G33" s="9">
        <v>25</v>
      </c>
      <c r="H33" s="9">
        <f t="shared" si="2"/>
        <v>1500</v>
      </c>
      <c r="I33" s="7" t="s">
        <v>17</v>
      </c>
      <c r="J33" s="7" t="s">
        <v>18</v>
      </c>
      <c r="K33" s="10">
        <v>3584</v>
      </c>
      <c r="L33" s="7" t="s">
        <v>19</v>
      </c>
    </row>
    <row r="37" spans="1:12" ht="135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</row>
    <row r="39" spans="1:12" ht="60">
      <c r="A39" s="7" t="s">
        <v>54</v>
      </c>
      <c r="B39" s="8"/>
      <c r="C39" s="7" t="s">
        <v>69</v>
      </c>
      <c r="D39" s="7" t="s">
        <v>68</v>
      </c>
      <c r="E39" s="7" t="s">
        <v>53</v>
      </c>
      <c r="F39" s="7">
        <v>60</v>
      </c>
      <c r="G39" s="9">
        <v>36</v>
      </c>
      <c r="H39" s="9">
        <f>SUM(F39*G39)</f>
        <v>2160</v>
      </c>
      <c r="I39" s="7" t="s">
        <v>17</v>
      </c>
      <c r="J39" s="7" t="s">
        <v>18</v>
      </c>
      <c r="K39" s="10">
        <v>3584</v>
      </c>
      <c r="L39" s="7" t="s">
        <v>19</v>
      </c>
    </row>
    <row r="40" spans="1:12" ht="60">
      <c r="A40" s="7" t="s">
        <v>54</v>
      </c>
      <c r="B40" s="8" t="s">
        <v>70</v>
      </c>
      <c r="C40" s="7" t="s">
        <v>71</v>
      </c>
      <c r="D40" s="7" t="s">
        <v>68</v>
      </c>
      <c r="E40" s="7" t="s">
        <v>53</v>
      </c>
      <c r="F40" s="7">
        <v>120</v>
      </c>
      <c r="G40" s="9">
        <v>19</v>
      </c>
      <c r="H40" s="9">
        <f>SUM(F40*G40)</f>
        <v>2280</v>
      </c>
      <c r="I40" s="7" t="s">
        <v>17</v>
      </c>
      <c r="J40" s="7" t="s">
        <v>18</v>
      </c>
      <c r="K40" s="10">
        <v>3584</v>
      </c>
      <c r="L40" s="7" t="s">
        <v>19</v>
      </c>
    </row>
    <row r="41" spans="1:12" ht="60">
      <c r="A41" s="7" t="s">
        <v>54</v>
      </c>
      <c r="B41" s="8" t="s">
        <v>72</v>
      </c>
      <c r="C41" s="7" t="s">
        <v>73</v>
      </c>
      <c r="D41" s="7" t="s">
        <v>68</v>
      </c>
      <c r="E41" s="7" t="s">
        <v>53</v>
      </c>
      <c r="F41" s="7">
        <v>120</v>
      </c>
      <c r="G41" s="9">
        <v>28</v>
      </c>
      <c r="H41" s="9">
        <f>SUM(F41*G41)</f>
        <v>3360</v>
      </c>
      <c r="I41" s="7" t="s">
        <v>17</v>
      </c>
      <c r="J41" s="7" t="s">
        <v>18</v>
      </c>
      <c r="K41" s="10">
        <v>3584</v>
      </c>
      <c r="L41" s="7" t="s">
        <v>19</v>
      </c>
    </row>
    <row r="42" spans="1:12" ht="60">
      <c r="A42" s="7" t="s">
        <v>54</v>
      </c>
      <c r="B42" s="8"/>
      <c r="C42" s="7" t="s">
        <v>35</v>
      </c>
      <c r="D42" s="7" t="s">
        <v>36</v>
      </c>
      <c r="E42" s="7" t="s">
        <v>37</v>
      </c>
      <c r="F42" s="7">
        <v>50</v>
      </c>
      <c r="G42" s="9">
        <v>108.58</v>
      </c>
      <c r="H42" s="9">
        <f>SUM(F42*G42)</f>
        <v>5429</v>
      </c>
      <c r="I42" s="7" t="s">
        <v>17</v>
      </c>
      <c r="J42" s="7" t="s">
        <v>18</v>
      </c>
      <c r="K42" s="10">
        <v>201297</v>
      </c>
      <c r="L42" s="7" t="s">
        <v>19</v>
      </c>
    </row>
    <row r="43" spans="1:12" ht="60">
      <c r="A43" s="7" t="s">
        <v>54</v>
      </c>
      <c r="B43" s="8" t="s">
        <v>32</v>
      </c>
      <c r="C43" s="7" t="s">
        <v>74</v>
      </c>
      <c r="D43" s="7" t="s">
        <v>25</v>
      </c>
      <c r="E43" s="7" t="s">
        <v>75</v>
      </c>
      <c r="F43" s="7">
        <v>1</v>
      </c>
      <c r="G43" s="9">
        <v>2327</v>
      </c>
      <c r="H43" s="9">
        <f>SUM(F43*G43)</f>
        <v>2327</v>
      </c>
      <c r="I43" s="7" t="s">
        <v>17</v>
      </c>
      <c r="J43" s="7" t="s">
        <v>18</v>
      </c>
      <c r="K43" s="10">
        <v>5747</v>
      </c>
      <c r="L43" s="7" t="s">
        <v>19</v>
      </c>
    </row>
    <row r="51" spans="1:12" ht="13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</row>
    <row r="52" spans="1:12" ht="60">
      <c r="A52" s="7" t="s">
        <v>54</v>
      </c>
      <c r="B52" s="8"/>
      <c r="C52" s="7" t="s">
        <v>35</v>
      </c>
      <c r="D52" s="7" t="s">
        <v>36</v>
      </c>
      <c r="E52" s="7" t="s">
        <v>37</v>
      </c>
      <c r="F52" s="7">
        <v>60</v>
      </c>
      <c r="G52" s="9">
        <v>108.58</v>
      </c>
      <c r="H52" s="9">
        <f>SUM(F52*G52)</f>
        <v>6514.8</v>
      </c>
      <c r="I52" s="7" t="s">
        <v>17</v>
      </c>
      <c r="J52" s="7" t="s">
        <v>18</v>
      </c>
      <c r="K52" s="10">
        <v>204308</v>
      </c>
      <c r="L52" s="7" t="s">
        <v>19</v>
      </c>
    </row>
    <row r="53" spans="1:12" ht="60">
      <c r="A53" s="7" t="s">
        <v>54</v>
      </c>
      <c r="B53" s="8" t="s">
        <v>66</v>
      </c>
      <c r="C53" s="7" t="s">
        <v>67</v>
      </c>
      <c r="D53" s="7" t="s">
        <v>68</v>
      </c>
      <c r="E53" s="7" t="s">
        <v>53</v>
      </c>
      <c r="F53" s="7">
        <v>60</v>
      </c>
      <c r="G53" s="9">
        <v>25</v>
      </c>
      <c r="H53" s="9">
        <f>SUM(F53*G53)</f>
        <v>1500</v>
      </c>
      <c r="I53" s="7" t="s">
        <v>17</v>
      </c>
      <c r="J53" s="7" t="s">
        <v>18</v>
      </c>
      <c r="K53" s="10">
        <v>3669</v>
      </c>
      <c r="L53" s="7" t="s">
        <v>19</v>
      </c>
    </row>
    <row r="54" spans="1:12" ht="60">
      <c r="A54" s="7" t="s">
        <v>54</v>
      </c>
      <c r="B54" s="8"/>
      <c r="C54" s="7" t="s">
        <v>69</v>
      </c>
      <c r="D54" s="7" t="s">
        <v>68</v>
      </c>
      <c r="E54" s="7" t="s">
        <v>53</v>
      </c>
      <c r="F54" s="7">
        <v>60</v>
      </c>
      <c r="G54" s="9">
        <v>36</v>
      </c>
      <c r="H54" s="9">
        <f>SUM(F54*G54)</f>
        <v>2160</v>
      </c>
      <c r="I54" s="7" t="s">
        <v>17</v>
      </c>
      <c r="J54" s="7" t="s">
        <v>18</v>
      </c>
      <c r="K54" s="10">
        <v>3669</v>
      </c>
      <c r="L54" s="7" t="s">
        <v>19</v>
      </c>
    </row>
    <row r="55" spans="1:12" ht="60">
      <c r="A55" s="7" t="s">
        <v>54</v>
      </c>
      <c r="B55" s="8" t="s">
        <v>76</v>
      </c>
      <c r="C55" s="7" t="s">
        <v>77</v>
      </c>
      <c r="D55" s="7" t="s">
        <v>15</v>
      </c>
      <c r="E55" s="7" t="s">
        <v>53</v>
      </c>
      <c r="F55" s="7">
        <v>100</v>
      </c>
      <c r="G55" s="9">
        <v>11</v>
      </c>
      <c r="H55" s="9">
        <f>SUM(F55*G55)</f>
        <v>1100</v>
      </c>
      <c r="I55" s="7" t="s">
        <v>17</v>
      </c>
      <c r="J55" s="7" t="s">
        <v>18</v>
      </c>
      <c r="K55" s="10">
        <v>3669</v>
      </c>
      <c r="L55" s="7" t="s">
        <v>19</v>
      </c>
    </row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2021-12-08T15:43:33Z</cp:lastPrinted>
  <dcterms:created xsi:type="dcterms:W3CDTF">2021-12-08T15:27:06Z</dcterms:created>
  <dcterms:modified xsi:type="dcterms:W3CDTF">2021-12-08T15:44:12Z</dcterms:modified>
</cp:coreProperties>
</file>