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1255" windowHeight="999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63" i="1"/>
  <c r="H61"/>
  <c r="H60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6"/>
  <c r="H35"/>
  <c r="H33"/>
  <c r="H32"/>
  <c r="H31"/>
  <c r="H30"/>
  <c r="H29"/>
  <c r="H28"/>
  <c r="H27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2"/>
</calcChain>
</file>

<file path=xl/sharedStrings.xml><?xml version="1.0" encoding="utf-8"?>
<sst xmlns="http://schemas.openxmlformats.org/spreadsheetml/2006/main" count="431" uniqueCount="154">
  <si>
    <t xml:space="preserve">MES </t>
  </si>
  <si>
    <t>CLAVE CByCM</t>
  </si>
  <si>
    <t>DESCRIPCION DEL MEDICAMENTO</t>
  </si>
  <si>
    <t>PRESENTACION</t>
  </si>
  <si>
    <t xml:space="preserve">PROVEEDOR </t>
  </si>
  <si>
    <t>PIEZAS COMPRADAS</t>
  </si>
  <si>
    <t>PRECIO POR PIEZA</t>
  </si>
  <si>
    <t>IMPORTE TOTAL</t>
  </si>
  <si>
    <t>PROCEDIMIENTO DE COMPRA (LICITACION, ADJUDICION DIRECTA)</t>
  </si>
  <si>
    <t>NO. LICITACION O COMPRA DIRECTA</t>
  </si>
  <si>
    <t>NO. DE FACTURA O CONTRATO</t>
  </si>
  <si>
    <t>ALMACEN O UNIDAD MEDICA, CENTRO DE SALUD U HOSPITAL AL QUE FUE ENTREGADO</t>
  </si>
  <si>
    <t>ENERO</t>
  </si>
  <si>
    <t>060.833.0254</t>
  </si>
  <si>
    <t>SOLUCION SALINA BALANCEADA 500ML</t>
  </si>
  <si>
    <t>FRASCO 500ML</t>
  </si>
  <si>
    <t>BAUSCH&amp;LOMB SA CV</t>
  </si>
  <si>
    <t>CON TRES COTIZACIONES</t>
  </si>
  <si>
    <t>N/A</t>
  </si>
  <si>
    <t>INSTITUTO ESTATAL DE OFTALMOLOGIA</t>
  </si>
  <si>
    <t>FEBRERO</t>
  </si>
  <si>
    <t>010.000.3614.00</t>
  </si>
  <si>
    <t>SOL. HERTMANN DE 250ML</t>
  </si>
  <si>
    <t>FRASCO</t>
  </si>
  <si>
    <t xml:space="preserve">LABORATORIOS PISA, SA DE CV </t>
  </si>
  <si>
    <t>010.000.3601.00</t>
  </si>
  <si>
    <t>SOL. GLUCOSADA DE 250ML</t>
  </si>
  <si>
    <t>FRASCO 250ML</t>
  </si>
  <si>
    <t>LABORATORIOS PISA, SA DE CV</t>
  </si>
  <si>
    <t>010.000.3675.00</t>
  </si>
  <si>
    <t>SOL. INYECTABLE P/IRRIGACION 500ML</t>
  </si>
  <si>
    <t>SOL. INYECTABLE P/IRRIGACION 1000ML</t>
  </si>
  <si>
    <t>FRASCO 1000ML</t>
  </si>
  <si>
    <t>010.000.0246.00</t>
  </si>
  <si>
    <t>PROPOFOL SOL. INYECTABLE 200MG/20ML</t>
  </si>
  <si>
    <t>CAJA C/5 AMP</t>
  </si>
  <si>
    <t>010.000.0271.00</t>
  </si>
  <si>
    <t>BUPIVACAINA SOL. INY. 150MG/30ML</t>
  </si>
  <si>
    <t>FRASCO 30MG</t>
  </si>
  <si>
    <t>010.000.0262.00</t>
  </si>
  <si>
    <t>LIDOCAINA AL 2% SIMPLE</t>
  </si>
  <si>
    <t>FCO-AMP 50ML</t>
  </si>
  <si>
    <t>010.000.2821.00</t>
  </si>
  <si>
    <t>CLORANFENICOL OFTENO</t>
  </si>
  <si>
    <t>FCO-GOTERO</t>
  </si>
  <si>
    <t>VALLE BUSTAMANTE ABEL</t>
  </si>
  <si>
    <t>010.000.2822.00</t>
  </si>
  <si>
    <t>CLORANFENICOL UNGÜENTO</t>
  </si>
  <si>
    <t>TUBO 3.0G</t>
  </si>
  <si>
    <t>010.000.1954.00</t>
  </si>
  <si>
    <t>GENTAMICINA SOL. INY. 80MG/2ML</t>
  </si>
  <si>
    <t>AMPULA</t>
  </si>
  <si>
    <t>010.000.2893.00</t>
  </si>
  <si>
    <t>HIPROMELOSA OFTENO 2%</t>
  </si>
  <si>
    <t>010.000.0597.00</t>
  </si>
  <si>
    <t>NIFEDIPINA CAP. 10MG</t>
  </si>
  <si>
    <t>TABLETAS</t>
  </si>
  <si>
    <t>DEXAMETASONA SOL. INY. 4MG/ML</t>
  </si>
  <si>
    <t>010.000.3422.00</t>
  </si>
  <si>
    <t>KETOROLACO SOL. INY. 30MG</t>
  </si>
  <si>
    <t>DISTRIBUIDORA DE MEDICAMENTOS DIAMANTE, SA DE CV</t>
  </si>
  <si>
    <t>010.000.3022.00</t>
  </si>
  <si>
    <t>MITOMICINA</t>
  </si>
  <si>
    <t>FCO-AMPULA</t>
  </si>
  <si>
    <t>PEREZ HERANANDEZ HAIDEE</t>
  </si>
  <si>
    <t>010.000.4402.00</t>
  </si>
  <si>
    <t>HIALURONATO DE SODIO 1.6% (VISCOELASTICO)</t>
  </si>
  <si>
    <t>JERINGA C/0.8ML</t>
  </si>
  <si>
    <t xml:space="preserve">BAUSCH&amp;LOMB MEXICO, SA DE CV </t>
  </si>
  <si>
    <t>010.000.2872.00</t>
  </si>
  <si>
    <t>ATROPINA SOL. OFTENO</t>
  </si>
  <si>
    <t>VILCHIS Y MENDEZ ADELA MARIA DEL CARMEN</t>
  </si>
  <si>
    <t>010.000.4407.00</t>
  </si>
  <si>
    <t>TETRACAINA SOL. OFTENO</t>
  </si>
  <si>
    <t>FCO GOTERO</t>
  </si>
  <si>
    <t>VLCHIS Y MENDEZ ADELA MARIA DEL CARMEN</t>
  </si>
  <si>
    <t>010.000.4409.00</t>
  </si>
  <si>
    <t>FENILEFRINA/TROPICAMIDA OFTENO</t>
  </si>
  <si>
    <t xml:space="preserve">VILCHIS Y MENDEZ ADELA MARIA DEL CARMEN </t>
  </si>
  <si>
    <t>010.000.5187.00</t>
  </si>
  <si>
    <t>OMEPRAZOL SOL. INY. 40MG</t>
  </si>
  <si>
    <t>010.000.5428.00</t>
  </si>
  <si>
    <t>ONDANSETRON SOL. INY. 8MG/4ML</t>
  </si>
  <si>
    <t>CAJA C/3</t>
  </si>
  <si>
    <t xml:space="preserve">CARL ZEISS DE MEXICO, SA CV </t>
  </si>
  <si>
    <t>MARZO</t>
  </si>
  <si>
    <t xml:space="preserve">TOBRAMICINA, DEXAMETASONA UNG. </t>
  </si>
  <si>
    <t>COMERCIALIZADORA DEL PACIFICO DE ARTICULOS MEDICOS SA DE CV</t>
  </si>
  <si>
    <t>TOBRAMICINA, DEXAMETASONA OFTENO</t>
  </si>
  <si>
    <t>040.000.0242.00</t>
  </si>
  <si>
    <t>FENTANILO SOL. INY. 0.05MG/10ML</t>
  </si>
  <si>
    <t>CAJA C/6 AMP</t>
  </si>
  <si>
    <t>FESPRO, S DE RL DE CV</t>
  </si>
  <si>
    <t>040.000.4057.00</t>
  </si>
  <si>
    <t>MIDAZOLAN SOL. INY. 15MG/3ML</t>
  </si>
  <si>
    <t>VELASO MIRANDA BRAULIO MANUEL</t>
  </si>
  <si>
    <t>5ACE6</t>
  </si>
  <si>
    <t>HIPROMELOSA 2% OFTENO</t>
  </si>
  <si>
    <t>VIGADEXA SOL. OFTENO</t>
  </si>
  <si>
    <t>JUNIO</t>
  </si>
  <si>
    <t>040.000.2108.00</t>
  </si>
  <si>
    <t>MIDAZOLAN SOL. INY. 5MG/5ML</t>
  </si>
  <si>
    <t>040.000.2109.00</t>
  </si>
  <si>
    <t>MIDAZOLAN TABL 7.5MG</t>
  </si>
  <si>
    <t>CAJA C/30</t>
  </si>
  <si>
    <t>JULIO</t>
  </si>
  <si>
    <t>010.000.2302.00</t>
  </si>
  <si>
    <t>ACETAZOLAMINA TABL. 250MG</t>
  </si>
  <si>
    <t>DISTRIBUIDOA DE MEDICAMENTOS DIAMANTE, SA DE CV</t>
  </si>
  <si>
    <t>NIFEDIPINO CAPS 10MG</t>
  </si>
  <si>
    <t>CAJA C/20</t>
  </si>
  <si>
    <t>010.000.0592.00</t>
  </si>
  <si>
    <t>DINITRATO DE ISOSORBIDA TABL. 5MG</t>
  </si>
  <si>
    <t>010.000.4241.00</t>
  </si>
  <si>
    <t>DEXAMETASONA SOL. INY. 8MG/2ML</t>
  </si>
  <si>
    <t>010.000.0109.00</t>
  </si>
  <si>
    <t>METAMIZOL SOL. INY. 1G/2ML</t>
  </si>
  <si>
    <t>CAJA C/5</t>
  </si>
  <si>
    <t>FLUOROMETOLONA 1MG/ML OFTENO</t>
  </si>
  <si>
    <t>VIGADEXA 5MG/1MG SOL. OFTENO</t>
  </si>
  <si>
    <t>CLONIDINA AMP. 0.15MG/ML</t>
  </si>
  <si>
    <t>SALUCOM, SA DE CV</t>
  </si>
  <si>
    <t>010.000.2306.00</t>
  </si>
  <si>
    <t>MANITOL 20%</t>
  </si>
  <si>
    <t>ADRENALINA AMP. 1MG/ML</t>
  </si>
  <si>
    <t>CAJA C/50 AMP</t>
  </si>
  <si>
    <t>010.000.4114.00</t>
  </si>
  <si>
    <t>TRINITRATO DE GLICERILO 1MG/ML</t>
  </si>
  <si>
    <t>FCO. 50ML</t>
  </si>
  <si>
    <t>010.000.0476.00</t>
  </si>
  <si>
    <t>METILPREDNISOLONA 500MG SOL. INY.</t>
  </si>
  <si>
    <t>FCO</t>
  </si>
  <si>
    <t>CLORANFENICOL 15ML OFTENO</t>
  </si>
  <si>
    <t>010.000.2841.00</t>
  </si>
  <si>
    <t>PREDNISOLONA SOL. OFTENO</t>
  </si>
  <si>
    <t>010.000.0621.00</t>
  </si>
  <si>
    <t>HEPARINA 1000UI SOL. INY. 10ML</t>
  </si>
  <si>
    <t>FCO-AMP</t>
  </si>
  <si>
    <t>HEPARINA 5000UI SOL. INY. 10ML</t>
  </si>
  <si>
    <t>010.000.2814.00</t>
  </si>
  <si>
    <t>HIPROMELOSA 0.5% SOL.OFTENO</t>
  </si>
  <si>
    <t>010.000.2174.00</t>
  </si>
  <si>
    <t>CIPROFLOXACINO SOL. OFTENO</t>
  </si>
  <si>
    <t>010.000.0574.00</t>
  </si>
  <si>
    <t xml:space="preserve">CAPTOPRIL TABL. 25MG </t>
  </si>
  <si>
    <t>CAJA C/3 AMP</t>
  </si>
  <si>
    <t>AGOSTO</t>
  </si>
  <si>
    <t>BAUSCH&amp;LOMB DE MEXICO, SA DE CV</t>
  </si>
  <si>
    <t>CARL ZEISS DE MEXICO, SA DE CV</t>
  </si>
  <si>
    <t>SEPTIEMBRE</t>
  </si>
  <si>
    <t>040.000.4060.00</t>
  </si>
  <si>
    <t>MIDAZOLAM SOL. INY. 50MG/10ML</t>
  </si>
  <si>
    <t>VELASCO MIRANDA BRAULIO MANUEL</t>
  </si>
  <si>
    <t>FAE50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</si>
</sst>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3" fillId="0" borderId="0" xfId="0" quotePrefix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quotePrefix="1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topLeftCell="A40" zoomScale="41" zoomScaleNormal="41" workbookViewId="0">
      <selection activeCell="X9" sqref="X9"/>
    </sheetView>
  </sheetViews>
  <sheetFormatPr baseColWidth="10" defaultRowHeight="15"/>
  <cols>
    <col min="1" max="1" width="8.5703125" customWidth="1"/>
    <col min="3" max="3" width="29.7109375" customWidth="1"/>
    <col min="11" max="11" width="15.140625" customWidth="1"/>
  </cols>
  <sheetData>
    <row r="1" spans="1:12" ht="1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75" customHeight="1">
      <c r="A2" s="2" t="s">
        <v>12</v>
      </c>
      <c r="B2" s="3" t="s">
        <v>13</v>
      </c>
      <c r="C2" s="2" t="s">
        <v>14</v>
      </c>
      <c r="D2" s="2" t="s">
        <v>15</v>
      </c>
      <c r="E2" s="2" t="s">
        <v>16</v>
      </c>
      <c r="F2" s="2">
        <v>100</v>
      </c>
      <c r="G2" s="4">
        <v>104.4</v>
      </c>
      <c r="H2" s="4">
        <f t="shared" ref="H2" si="0">SUM(F2*G2)</f>
        <v>10440</v>
      </c>
      <c r="I2" s="2" t="s">
        <v>17</v>
      </c>
      <c r="J2" s="2" t="s">
        <v>18</v>
      </c>
      <c r="K2" s="5">
        <v>320157283</v>
      </c>
      <c r="L2" s="2" t="s">
        <v>19</v>
      </c>
    </row>
    <row r="3" spans="1:12" ht="9.9499999999999993" customHeight="1">
      <c r="A3" s="2"/>
      <c r="B3" s="2"/>
      <c r="C3" s="2"/>
      <c r="D3" s="2"/>
      <c r="E3" s="2"/>
      <c r="F3" s="2"/>
      <c r="G3" s="4"/>
      <c r="H3" s="4"/>
      <c r="I3" s="2"/>
      <c r="J3" s="2"/>
      <c r="K3" s="5"/>
      <c r="L3" s="2"/>
    </row>
    <row r="4" spans="1:12" ht="75" customHeight="1">
      <c r="A4" s="2" t="s">
        <v>20</v>
      </c>
      <c r="B4" s="6" t="s">
        <v>21</v>
      </c>
      <c r="C4" s="2" t="s">
        <v>22</v>
      </c>
      <c r="D4" s="2" t="s">
        <v>23</v>
      </c>
      <c r="E4" s="2" t="s">
        <v>24</v>
      </c>
      <c r="F4" s="2">
        <v>240</v>
      </c>
      <c r="G4" s="4">
        <v>14</v>
      </c>
      <c r="H4" s="4">
        <f t="shared" ref="H4:H25" si="1">SUM(F4*G4)</f>
        <v>3360</v>
      </c>
      <c r="I4" s="2" t="s">
        <v>17</v>
      </c>
      <c r="J4" s="2" t="s">
        <v>18</v>
      </c>
      <c r="K4" s="5">
        <v>4714990</v>
      </c>
      <c r="L4" s="2" t="s">
        <v>19</v>
      </c>
    </row>
    <row r="5" spans="1:12" ht="75" customHeight="1">
      <c r="A5" s="2" t="s">
        <v>20</v>
      </c>
      <c r="B5" s="3" t="s">
        <v>25</v>
      </c>
      <c r="C5" s="2" t="s">
        <v>26</v>
      </c>
      <c r="D5" s="2" t="s">
        <v>27</v>
      </c>
      <c r="E5" s="2" t="s">
        <v>28</v>
      </c>
      <c r="F5" s="2">
        <v>240</v>
      </c>
      <c r="G5" s="4">
        <v>14</v>
      </c>
      <c r="H5" s="4">
        <f t="shared" si="1"/>
        <v>3360</v>
      </c>
      <c r="I5" s="2" t="s">
        <v>17</v>
      </c>
      <c r="J5" s="2" t="s">
        <v>18</v>
      </c>
      <c r="K5" s="5">
        <v>4714990</v>
      </c>
      <c r="L5" s="2" t="s">
        <v>19</v>
      </c>
    </row>
    <row r="6" spans="1:12" ht="75" customHeight="1">
      <c r="A6" s="7" t="s">
        <v>20</v>
      </c>
      <c r="B6" s="3" t="s">
        <v>29</v>
      </c>
      <c r="C6" s="2" t="s">
        <v>30</v>
      </c>
      <c r="D6" s="2" t="s">
        <v>15</v>
      </c>
      <c r="E6" s="2" t="s">
        <v>28</v>
      </c>
      <c r="F6" s="2">
        <v>120</v>
      </c>
      <c r="G6" s="4">
        <v>18</v>
      </c>
      <c r="H6" s="4">
        <f t="shared" si="1"/>
        <v>2160</v>
      </c>
      <c r="I6" s="2" t="s">
        <v>17</v>
      </c>
      <c r="J6" s="2" t="s">
        <v>18</v>
      </c>
      <c r="K6" s="5">
        <v>4714990</v>
      </c>
      <c r="L6" s="2" t="s">
        <v>19</v>
      </c>
    </row>
    <row r="7" spans="1:12" ht="75" customHeight="1">
      <c r="A7" s="7" t="s">
        <v>20</v>
      </c>
      <c r="B7" s="6"/>
      <c r="C7" s="2" t="s">
        <v>31</v>
      </c>
      <c r="D7" s="2" t="s">
        <v>32</v>
      </c>
      <c r="E7" s="2" t="s">
        <v>28</v>
      </c>
      <c r="F7" s="2">
        <v>120</v>
      </c>
      <c r="G7" s="4">
        <v>27</v>
      </c>
      <c r="H7" s="4">
        <f t="shared" si="1"/>
        <v>3240</v>
      </c>
      <c r="I7" s="2" t="s">
        <v>17</v>
      </c>
      <c r="J7" s="2" t="s">
        <v>18</v>
      </c>
      <c r="K7" s="5">
        <v>4714990</v>
      </c>
      <c r="L7" s="2" t="s">
        <v>19</v>
      </c>
    </row>
    <row r="8" spans="1:12" ht="75" customHeight="1">
      <c r="A8" s="7" t="s">
        <v>20</v>
      </c>
      <c r="B8" s="7" t="s">
        <v>33</v>
      </c>
      <c r="C8" s="2" t="s">
        <v>34</v>
      </c>
      <c r="D8" s="2" t="s">
        <v>35</v>
      </c>
      <c r="E8" s="2" t="s">
        <v>28</v>
      </c>
      <c r="F8" s="2">
        <v>5</v>
      </c>
      <c r="G8" s="4">
        <v>546</v>
      </c>
      <c r="H8" s="4">
        <f t="shared" si="1"/>
        <v>2730</v>
      </c>
      <c r="I8" s="2" t="s">
        <v>17</v>
      </c>
      <c r="J8" s="2" t="s">
        <v>18</v>
      </c>
      <c r="K8" s="5">
        <v>4714990</v>
      </c>
      <c r="L8" s="2" t="s">
        <v>19</v>
      </c>
    </row>
    <row r="9" spans="1:12" ht="75" customHeight="1">
      <c r="A9" s="7" t="s">
        <v>20</v>
      </c>
      <c r="B9" s="6" t="s">
        <v>36</v>
      </c>
      <c r="C9" s="2" t="s">
        <v>37</v>
      </c>
      <c r="D9" s="2" t="s">
        <v>38</v>
      </c>
      <c r="E9" s="2" t="s">
        <v>28</v>
      </c>
      <c r="F9" s="2">
        <v>50</v>
      </c>
      <c r="G9" s="4">
        <v>64.81</v>
      </c>
      <c r="H9" s="4">
        <f t="shared" si="1"/>
        <v>3240.5</v>
      </c>
      <c r="I9" s="2" t="s">
        <v>17</v>
      </c>
      <c r="J9" s="2" t="s">
        <v>18</v>
      </c>
      <c r="K9" s="5">
        <v>4714990</v>
      </c>
      <c r="L9" s="2" t="s">
        <v>19</v>
      </c>
    </row>
    <row r="10" spans="1:12" ht="75" customHeight="1">
      <c r="A10" s="7" t="s">
        <v>20</v>
      </c>
      <c r="B10" s="6" t="s">
        <v>39</v>
      </c>
      <c r="C10" s="2" t="s">
        <v>40</v>
      </c>
      <c r="D10" s="2" t="s">
        <v>41</v>
      </c>
      <c r="E10" s="2" t="s">
        <v>28</v>
      </c>
      <c r="F10" s="2">
        <v>50</v>
      </c>
      <c r="G10" s="4">
        <v>33.71</v>
      </c>
      <c r="H10" s="4">
        <f t="shared" si="1"/>
        <v>1685.5</v>
      </c>
      <c r="I10" s="2" t="s">
        <v>17</v>
      </c>
      <c r="J10" s="2" t="s">
        <v>18</v>
      </c>
      <c r="K10" s="5">
        <v>4714990</v>
      </c>
      <c r="L10" s="2" t="s">
        <v>19</v>
      </c>
    </row>
    <row r="11" spans="1:12" ht="75" customHeight="1">
      <c r="A11" s="7" t="s">
        <v>20</v>
      </c>
      <c r="B11" s="6" t="s">
        <v>42</v>
      </c>
      <c r="C11" s="2" t="s">
        <v>43</v>
      </c>
      <c r="D11" s="2" t="s">
        <v>44</v>
      </c>
      <c r="E11" s="2" t="s">
        <v>45</v>
      </c>
      <c r="F11" s="2">
        <v>50</v>
      </c>
      <c r="G11" s="4">
        <v>23</v>
      </c>
      <c r="H11" s="4">
        <f t="shared" si="1"/>
        <v>1150</v>
      </c>
      <c r="I11" s="2" t="s">
        <v>17</v>
      </c>
      <c r="J11" s="2" t="s">
        <v>18</v>
      </c>
      <c r="K11" s="5">
        <v>284</v>
      </c>
      <c r="L11" s="2" t="s">
        <v>19</v>
      </c>
    </row>
    <row r="12" spans="1:12" ht="75" customHeight="1">
      <c r="A12" s="7" t="s">
        <v>20</v>
      </c>
      <c r="B12" s="6" t="s">
        <v>46</v>
      </c>
      <c r="C12" s="2" t="s">
        <v>47</v>
      </c>
      <c r="D12" s="2" t="s">
        <v>48</v>
      </c>
      <c r="E12" s="2" t="s">
        <v>45</v>
      </c>
      <c r="F12" s="2">
        <v>40</v>
      </c>
      <c r="G12" s="4">
        <v>41</v>
      </c>
      <c r="H12" s="4">
        <f t="shared" si="1"/>
        <v>1640</v>
      </c>
      <c r="I12" s="2" t="s">
        <v>17</v>
      </c>
      <c r="J12" s="2" t="s">
        <v>18</v>
      </c>
      <c r="K12" s="5">
        <v>284</v>
      </c>
      <c r="L12" s="2" t="s">
        <v>19</v>
      </c>
    </row>
    <row r="13" spans="1:12" ht="75" customHeight="1">
      <c r="A13" s="7" t="s">
        <v>20</v>
      </c>
      <c r="B13" s="6" t="s">
        <v>49</v>
      </c>
      <c r="C13" s="2" t="s">
        <v>50</v>
      </c>
      <c r="D13" s="2" t="s">
        <v>51</v>
      </c>
      <c r="E13" s="2" t="s">
        <v>45</v>
      </c>
      <c r="F13" s="2">
        <v>150</v>
      </c>
      <c r="G13" s="4">
        <v>11</v>
      </c>
      <c r="H13" s="4">
        <f t="shared" si="1"/>
        <v>1650</v>
      </c>
      <c r="I13" s="2" t="s">
        <v>17</v>
      </c>
      <c r="J13" s="2" t="s">
        <v>18</v>
      </c>
      <c r="K13" s="5">
        <v>284</v>
      </c>
      <c r="L13" s="2" t="s">
        <v>19</v>
      </c>
    </row>
    <row r="14" spans="1:12" ht="75" customHeight="1">
      <c r="A14" s="7" t="s">
        <v>20</v>
      </c>
      <c r="B14" s="6" t="s">
        <v>52</v>
      </c>
      <c r="C14" s="2" t="s">
        <v>53</v>
      </c>
      <c r="D14" s="2" t="s">
        <v>44</v>
      </c>
      <c r="E14" s="2" t="s">
        <v>45</v>
      </c>
      <c r="F14" s="2">
        <v>100</v>
      </c>
      <c r="G14" s="4">
        <v>27</v>
      </c>
      <c r="H14" s="4">
        <f t="shared" si="1"/>
        <v>2700</v>
      </c>
      <c r="I14" s="2" t="s">
        <v>17</v>
      </c>
      <c r="J14" s="2" t="s">
        <v>18</v>
      </c>
      <c r="K14" s="5">
        <v>284</v>
      </c>
      <c r="L14" s="2" t="s">
        <v>19</v>
      </c>
    </row>
    <row r="15" spans="1:12" ht="75" customHeight="1">
      <c r="A15" s="7" t="s">
        <v>20</v>
      </c>
      <c r="B15" s="8" t="s">
        <v>54</v>
      </c>
      <c r="C15" s="2" t="s">
        <v>55</v>
      </c>
      <c r="D15" s="2" t="s">
        <v>56</v>
      </c>
      <c r="E15" s="2" t="s">
        <v>45</v>
      </c>
      <c r="F15" s="2">
        <v>10</v>
      </c>
      <c r="G15" s="4">
        <v>30</v>
      </c>
      <c r="H15" s="4">
        <f t="shared" si="1"/>
        <v>300</v>
      </c>
      <c r="I15" s="2" t="s">
        <v>17</v>
      </c>
      <c r="J15" s="2" t="s">
        <v>18</v>
      </c>
      <c r="K15" s="5">
        <v>284</v>
      </c>
      <c r="L15" s="2" t="s">
        <v>19</v>
      </c>
    </row>
    <row r="16" spans="1:12" ht="75" customHeight="1">
      <c r="A16" s="7" t="s">
        <v>20</v>
      </c>
      <c r="B16" s="6"/>
      <c r="C16" s="2" t="s">
        <v>57</v>
      </c>
      <c r="D16" s="2" t="s">
        <v>51</v>
      </c>
      <c r="E16" s="2" t="s">
        <v>45</v>
      </c>
      <c r="F16" s="2">
        <v>200</v>
      </c>
      <c r="G16" s="4">
        <v>110</v>
      </c>
      <c r="H16" s="4">
        <f t="shared" si="1"/>
        <v>22000</v>
      </c>
      <c r="I16" s="2" t="s">
        <v>17</v>
      </c>
      <c r="J16" s="2" t="s">
        <v>18</v>
      </c>
      <c r="K16" s="5">
        <v>284</v>
      </c>
      <c r="L16" s="2" t="s">
        <v>19</v>
      </c>
    </row>
    <row r="17" spans="1:13" ht="75" customHeight="1">
      <c r="A17" s="7" t="s">
        <v>20</v>
      </c>
      <c r="B17" s="3" t="s">
        <v>58</v>
      </c>
      <c r="C17" s="2" t="s">
        <v>59</v>
      </c>
      <c r="D17" s="2" t="s">
        <v>51</v>
      </c>
      <c r="E17" s="2" t="s">
        <v>60</v>
      </c>
      <c r="F17" s="2">
        <v>30</v>
      </c>
      <c r="G17" s="4">
        <v>122</v>
      </c>
      <c r="H17" s="4">
        <f t="shared" si="1"/>
        <v>3660</v>
      </c>
      <c r="I17" s="2" t="s">
        <v>17</v>
      </c>
      <c r="J17" s="2" t="s">
        <v>18</v>
      </c>
      <c r="K17" s="5">
        <v>8331</v>
      </c>
      <c r="L17" s="2" t="s">
        <v>19</v>
      </c>
    </row>
    <row r="18" spans="1:13" ht="75" customHeight="1">
      <c r="A18" s="7" t="s">
        <v>20</v>
      </c>
      <c r="B18" s="3" t="s">
        <v>61</v>
      </c>
      <c r="C18" s="2" t="s">
        <v>62</v>
      </c>
      <c r="D18" s="2" t="s">
        <v>63</v>
      </c>
      <c r="E18" s="2" t="s">
        <v>64</v>
      </c>
      <c r="F18" s="2">
        <v>5</v>
      </c>
      <c r="G18" s="4">
        <v>400</v>
      </c>
      <c r="H18" s="4">
        <f t="shared" si="1"/>
        <v>2000</v>
      </c>
      <c r="I18" s="2" t="s">
        <v>17</v>
      </c>
      <c r="J18" s="2" t="s">
        <v>18</v>
      </c>
      <c r="K18" s="5">
        <v>46</v>
      </c>
      <c r="L18" s="2" t="s">
        <v>19</v>
      </c>
    </row>
    <row r="19" spans="1:13" ht="75" customHeight="1">
      <c r="A19" s="7" t="s">
        <v>20</v>
      </c>
      <c r="B19" s="6" t="s">
        <v>65</v>
      </c>
      <c r="C19" s="2" t="s">
        <v>66</v>
      </c>
      <c r="D19" s="2" t="s">
        <v>67</v>
      </c>
      <c r="E19" s="2" t="s">
        <v>68</v>
      </c>
      <c r="F19" s="2">
        <v>5</v>
      </c>
      <c r="G19" s="4">
        <v>580</v>
      </c>
      <c r="H19" s="4">
        <f t="shared" si="1"/>
        <v>2900</v>
      </c>
      <c r="I19" s="2" t="s">
        <v>17</v>
      </c>
      <c r="J19" s="2" t="s">
        <v>18</v>
      </c>
      <c r="K19" s="5">
        <v>320159220</v>
      </c>
      <c r="L19" s="2" t="s">
        <v>19</v>
      </c>
    </row>
    <row r="20" spans="1:13" ht="75" customHeight="1">
      <c r="A20" s="7" t="s">
        <v>20</v>
      </c>
      <c r="B20" s="6" t="s">
        <v>69</v>
      </c>
      <c r="C20" s="2" t="s">
        <v>70</v>
      </c>
      <c r="D20" s="2" t="s">
        <v>44</v>
      </c>
      <c r="E20" s="2" t="s">
        <v>71</v>
      </c>
      <c r="F20" s="2">
        <v>50</v>
      </c>
      <c r="G20" s="4">
        <v>153</v>
      </c>
      <c r="H20" s="4">
        <f t="shared" si="1"/>
        <v>7650</v>
      </c>
      <c r="I20" s="2" t="s">
        <v>17</v>
      </c>
      <c r="J20" s="2" t="s">
        <v>18</v>
      </c>
      <c r="K20" s="5">
        <v>4333</v>
      </c>
      <c r="L20" s="2" t="s">
        <v>19</v>
      </c>
    </row>
    <row r="21" spans="1:13" ht="75" customHeight="1">
      <c r="A21" s="7" t="s">
        <v>20</v>
      </c>
      <c r="B21" s="6" t="s">
        <v>72</v>
      </c>
      <c r="C21" s="2" t="s">
        <v>73</v>
      </c>
      <c r="D21" s="2" t="s">
        <v>74</v>
      </c>
      <c r="E21" s="2" t="s">
        <v>75</v>
      </c>
      <c r="F21" s="2">
        <v>100</v>
      </c>
      <c r="G21" s="4">
        <v>90</v>
      </c>
      <c r="H21" s="4">
        <f t="shared" si="1"/>
        <v>9000</v>
      </c>
      <c r="I21" s="2" t="s">
        <v>17</v>
      </c>
      <c r="J21" s="2" t="s">
        <v>18</v>
      </c>
      <c r="K21" s="5">
        <v>4333</v>
      </c>
      <c r="L21" s="2" t="s">
        <v>19</v>
      </c>
    </row>
    <row r="22" spans="1:13" ht="75" customHeight="1">
      <c r="A22" s="2" t="s">
        <v>20</v>
      </c>
      <c r="B22" s="6" t="s">
        <v>76</v>
      </c>
      <c r="C22" s="2" t="s">
        <v>77</v>
      </c>
      <c r="D22" s="2" t="s">
        <v>74</v>
      </c>
      <c r="E22" s="2" t="s">
        <v>78</v>
      </c>
      <c r="F22" s="2">
        <v>100</v>
      </c>
      <c r="G22" s="4">
        <v>137</v>
      </c>
      <c r="H22" s="4">
        <f t="shared" si="1"/>
        <v>13700</v>
      </c>
      <c r="I22" s="2" t="s">
        <v>17</v>
      </c>
      <c r="J22" s="2" t="s">
        <v>18</v>
      </c>
      <c r="K22" s="5">
        <v>4333</v>
      </c>
      <c r="L22" s="2" t="s">
        <v>19</v>
      </c>
    </row>
    <row r="23" spans="1:13" ht="75" customHeight="1">
      <c r="A23" s="2" t="s">
        <v>20</v>
      </c>
      <c r="B23" s="2" t="s">
        <v>79</v>
      </c>
      <c r="C23" s="2" t="s">
        <v>80</v>
      </c>
      <c r="D23" s="2" t="s">
        <v>51</v>
      </c>
      <c r="E23" s="2" t="s">
        <v>71</v>
      </c>
      <c r="F23" s="2">
        <v>20</v>
      </c>
      <c r="G23" s="4">
        <v>40</v>
      </c>
      <c r="H23" s="4">
        <f t="shared" si="1"/>
        <v>800</v>
      </c>
      <c r="I23" s="2" t="s">
        <v>17</v>
      </c>
      <c r="J23" s="2" t="s">
        <v>18</v>
      </c>
      <c r="K23" s="5">
        <v>4333</v>
      </c>
      <c r="L23" s="2" t="s">
        <v>19</v>
      </c>
    </row>
    <row r="24" spans="1:13" ht="75" customHeight="1">
      <c r="A24" s="2" t="s">
        <v>20</v>
      </c>
      <c r="B24" s="2" t="s">
        <v>81</v>
      </c>
      <c r="C24" s="2" t="s">
        <v>82</v>
      </c>
      <c r="D24" s="2" t="s">
        <v>83</v>
      </c>
      <c r="E24" s="2" t="s">
        <v>71</v>
      </c>
      <c r="F24" s="2">
        <v>5</v>
      </c>
      <c r="G24" s="4">
        <v>110</v>
      </c>
      <c r="H24" s="4">
        <f t="shared" si="1"/>
        <v>550</v>
      </c>
      <c r="I24" s="2" t="s">
        <v>17</v>
      </c>
      <c r="J24" s="2" t="s">
        <v>18</v>
      </c>
      <c r="K24" s="5">
        <v>4333</v>
      </c>
      <c r="L24" s="2" t="s">
        <v>19</v>
      </c>
    </row>
    <row r="25" spans="1:13" ht="75" customHeight="1">
      <c r="A25" s="2" t="s">
        <v>20</v>
      </c>
      <c r="B25" s="6" t="s">
        <v>65</v>
      </c>
      <c r="C25" s="2" t="s">
        <v>66</v>
      </c>
      <c r="D25" s="2" t="s">
        <v>67</v>
      </c>
      <c r="E25" s="2" t="s">
        <v>84</v>
      </c>
      <c r="F25" s="2">
        <v>100</v>
      </c>
      <c r="G25" s="4">
        <v>487.2</v>
      </c>
      <c r="H25" s="4">
        <f t="shared" si="1"/>
        <v>48720</v>
      </c>
      <c r="I25" s="2" t="s">
        <v>17</v>
      </c>
      <c r="J25" s="2" t="s">
        <v>18</v>
      </c>
      <c r="K25" s="5">
        <v>282237</v>
      </c>
      <c r="L25" s="2" t="s">
        <v>19</v>
      </c>
    </row>
    <row r="26" spans="1:13" ht="9.949999999999999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</row>
    <row r="27" spans="1:13" ht="75" customHeight="1">
      <c r="A27" s="2" t="s">
        <v>85</v>
      </c>
      <c r="B27" s="6"/>
      <c r="C27" s="2" t="s">
        <v>86</v>
      </c>
      <c r="D27" s="2" t="s">
        <v>48</v>
      </c>
      <c r="E27" s="2" t="s">
        <v>87</v>
      </c>
      <c r="F27" s="2">
        <v>20</v>
      </c>
      <c r="G27" s="4">
        <v>312.5</v>
      </c>
      <c r="H27" s="4">
        <f t="shared" ref="H27:H33" si="2">SUM(F27*G27)</f>
        <v>6250</v>
      </c>
      <c r="I27" s="2" t="s">
        <v>17</v>
      </c>
      <c r="J27" s="2" t="s">
        <v>18</v>
      </c>
      <c r="K27" s="5">
        <v>4714990</v>
      </c>
      <c r="L27" s="2" t="s">
        <v>19</v>
      </c>
    </row>
    <row r="28" spans="1:13" ht="75" customHeight="1">
      <c r="A28" s="2" t="s">
        <v>85</v>
      </c>
      <c r="B28" s="3"/>
      <c r="C28" s="2" t="s">
        <v>88</v>
      </c>
      <c r="D28" s="2" t="s">
        <v>44</v>
      </c>
      <c r="E28" s="2" t="s">
        <v>87</v>
      </c>
      <c r="F28" s="2">
        <v>10</v>
      </c>
      <c r="G28" s="4">
        <v>347.33</v>
      </c>
      <c r="H28" s="4">
        <f t="shared" si="2"/>
        <v>3473.2999999999997</v>
      </c>
      <c r="I28" s="2" t="s">
        <v>17</v>
      </c>
      <c r="J28" s="2" t="s">
        <v>18</v>
      </c>
      <c r="K28" s="5">
        <v>4714990</v>
      </c>
      <c r="L28" s="2" t="s">
        <v>19</v>
      </c>
    </row>
    <row r="29" spans="1:13" ht="75" customHeight="1">
      <c r="A29" s="7" t="s">
        <v>85</v>
      </c>
      <c r="B29" s="3" t="s">
        <v>89</v>
      </c>
      <c r="C29" s="2" t="s">
        <v>90</v>
      </c>
      <c r="D29" s="2" t="s">
        <v>91</v>
      </c>
      <c r="E29" s="2" t="s">
        <v>92</v>
      </c>
      <c r="F29" s="2">
        <v>5</v>
      </c>
      <c r="G29" s="4">
        <v>661.43</v>
      </c>
      <c r="H29" s="4">
        <f t="shared" si="2"/>
        <v>3307.1499999999996</v>
      </c>
      <c r="I29" s="2" t="s">
        <v>17</v>
      </c>
      <c r="J29" s="2" t="s">
        <v>18</v>
      </c>
      <c r="K29" s="5">
        <v>4714990</v>
      </c>
      <c r="L29" s="2" t="s">
        <v>19</v>
      </c>
    </row>
    <row r="30" spans="1:13" ht="75" customHeight="1">
      <c r="A30" s="7" t="s">
        <v>85</v>
      </c>
      <c r="B30" s="6" t="s">
        <v>93</v>
      </c>
      <c r="C30" s="2" t="s">
        <v>94</v>
      </c>
      <c r="D30" s="2" t="s">
        <v>35</v>
      </c>
      <c r="E30" s="2" t="s">
        <v>92</v>
      </c>
      <c r="F30" s="2">
        <v>2</v>
      </c>
      <c r="G30" s="4">
        <v>216.67</v>
      </c>
      <c r="H30" s="4">
        <f t="shared" si="2"/>
        <v>433.34</v>
      </c>
      <c r="I30" s="2" t="s">
        <v>17</v>
      </c>
      <c r="J30" s="2" t="s">
        <v>18</v>
      </c>
      <c r="K30" s="5">
        <v>4714990</v>
      </c>
      <c r="L30" s="2" t="s">
        <v>19</v>
      </c>
    </row>
    <row r="31" spans="1:13" ht="75" customHeight="1">
      <c r="A31" s="3" t="s">
        <v>85</v>
      </c>
      <c r="B31" s="6"/>
      <c r="C31" s="2" t="s">
        <v>86</v>
      </c>
      <c r="D31" s="2" t="s">
        <v>48</v>
      </c>
      <c r="E31" s="2" t="s">
        <v>95</v>
      </c>
      <c r="F31" s="2">
        <v>46</v>
      </c>
      <c r="G31" s="4">
        <v>260</v>
      </c>
      <c r="H31" s="4">
        <f t="shared" si="2"/>
        <v>11960</v>
      </c>
      <c r="I31" s="2" t="s">
        <v>17</v>
      </c>
      <c r="J31" s="2" t="s">
        <v>18</v>
      </c>
      <c r="K31" s="5" t="s">
        <v>96</v>
      </c>
      <c r="L31" s="2" t="s">
        <v>19</v>
      </c>
    </row>
    <row r="32" spans="1:13" ht="75" customHeight="1">
      <c r="A32" s="3" t="s">
        <v>85</v>
      </c>
      <c r="B32" s="2" t="s">
        <v>52</v>
      </c>
      <c r="C32" s="2" t="s">
        <v>97</v>
      </c>
      <c r="D32" s="2" t="s">
        <v>44</v>
      </c>
      <c r="E32" s="2" t="s">
        <v>71</v>
      </c>
      <c r="F32" s="2">
        <v>100</v>
      </c>
      <c r="G32" s="4">
        <v>170</v>
      </c>
      <c r="H32" s="4">
        <f t="shared" si="2"/>
        <v>17000</v>
      </c>
      <c r="I32" s="2" t="s">
        <v>17</v>
      </c>
      <c r="J32" s="2" t="s">
        <v>18</v>
      </c>
      <c r="K32" s="5">
        <v>4417</v>
      </c>
      <c r="L32" s="2" t="s">
        <v>19</v>
      </c>
    </row>
    <row r="33" spans="1:12" ht="75" customHeight="1">
      <c r="A33" s="3" t="s">
        <v>85</v>
      </c>
      <c r="B33" s="2"/>
      <c r="C33" s="2" t="s">
        <v>98</v>
      </c>
      <c r="D33" s="2" t="s">
        <v>44</v>
      </c>
      <c r="E33" s="2" t="s">
        <v>71</v>
      </c>
      <c r="F33" s="2">
        <v>3</v>
      </c>
      <c r="G33" s="4">
        <v>750</v>
      </c>
      <c r="H33" s="9">
        <f t="shared" si="2"/>
        <v>2250</v>
      </c>
      <c r="I33" s="2" t="s">
        <v>17</v>
      </c>
      <c r="J33" s="2" t="s">
        <v>18</v>
      </c>
      <c r="K33" s="5">
        <v>4417</v>
      </c>
      <c r="L33" s="2" t="s">
        <v>19</v>
      </c>
    </row>
    <row r="34" spans="1:12" ht="9.9499999999999993" customHeight="1">
      <c r="A34" s="2"/>
      <c r="B34" s="2"/>
      <c r="C34" s="2"/>
      <c r="D34" s="2"/>
      <c r="E34" s="2"/>
      <c r="F34" s="2"/>
      <c r="G34" s="4"/>
      <c r="H34" s="10"/>
      <c r="I34" s="2"/>
      <c r="J34" s="2"/>
      <c r="K34" s="5"/>
      <c r="L34" s="2"/>
    </row>
    <row r="35" spans="1:12" ht="75" customHeight="1">
      <c r="A35" s="2" t="s">
        <v>99</v>
      </c>
      <c r="B35" s="6" t="s">
        <v>100</v>
      </c>
      <c r="C35" s="2" t="s">
        <v>101</v>
      </c>
      <c r="D35" s="2" t="s">
        <v>35</v>
      </c>
      <c r="E35" s="2" t="s">
        <v>60</v>
      </c>
      <c r="F35" s="2">
        <v>1</v>
      </c>
      <c r="G35" s="4">
        <v>538.5</v>
      </c>
      <c r="H35" s="4">
        <f t="shared" ref="H35:H36" si="3">SUM(F35*G35)</f>
        <v>538.5</v>
      </c>
      <c r="I35" s="2" t="s">
        <v>17</v>
      </c>
      <c r="J35" s="2" t="s">
        <v>18</v>
      </c>
      <c r="K35" s="5">
        <v>10060</v>
      </c>
      <c r="L35" s="2" t="s">
        <v>19</v>
      </c>
    </row>
    <row r="36" spans="1:12" ht="75" customHeight="1">
      <c r="A36" s="2" t="s">
        <v>99</v>
      </c>
      <c r="B36" s="3" t="s">
        <v>102</v>
      </c>
      <c r="C36" s="2" t="s">
        <v>103</v>
      </c>
      <c r="D36" s="2" t="s">
        <v>104</v>
      </c>
      <c r="E36" s="2" t="s">
        <v>60</v>
      </c>
      <c r="F36" s="2">
        <v>1</v>
      </c>
      <c r="G36" s="4">
        <v>665.5</v>
      </c>
      <c r="H36" s="4">
        <f t="shared" si="3"/>
        <v>665.5</v>
      </c>
      <c r="I36" s="2" t="s">
        <v>17</v>
      </c>
      <c r="J36" s="2" t="s">
        <v>18</v>
      </c>
      <c r="K36" s="5">
        <v>10060</v>
      </c>
      <c r="L36" s="2" t="s">
        <v>19</v>
      </c>
    </row>
    <row r="37" spans="1:12" ht="9.9499999999999993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75" customHeight="1">
      <c r="A38" s="2" t="s">
        <v>105</v>
      </c>
      <c r="B38" s="6" t="s">
        <v>106</v>
      </c>
      <c r="C38" s="2" t="s">
        <v>107</v>
      </c>
      <c r="D38" s="2" t="s">
        <v>104</v>
      </c>
      <c r="E38" s="2" t="s">
        <v>108</v>
      </c>
      <c r="F38" s="2">
        <v>1</v>
      </c>
      <c r="G38" s="4">
        <v>324.5</v>
      </c>
      <c r="H38" s="4">
        <f t="shared" ref="H38:H58" si="4">SUM(F38*G38)</f>
        <v>324.5</v>
      </c>
      <c r="I38" s="2" t="s">
        <v>17</v>
      </c>
      <c r="J38" s="2" t="s">
        <v>18</v>
      </c>
      <c r="K38" s="5">
        <v>10834</v>
      </c>
      <c r="L38" s="2" t="s">
        <v>19</v>
      </c>
    </row>
    <row r="39" spans="1:12" ht="75" customHeight="1">
      <c r="A39" s="2" t="s">
        <v>105</v>
      </c>
      <c r="B39" s="3" t="s">
        <v>54</v>
      </c>
      <c r="C39" s="2" t="s">
        <v>109</v>
      </c>
      <c r="D39" s="2" t="s">
        <v>110</v>
      </c>
      <c r="E39" s="2" t="s">
        <v>108</v>
      </c>
      <c r="F39" s="2">
        <v>4</v>
      </c>
      <c r="G39" s="4">
        <v>32.5</v>
      </c>
      <c r="H39" s="4">
        <f t="shared" si="4"/>
        <v>130</v>
      </c>
      <c r="I39" s="2" t="s">
        <v>17</v>
      </c>
      <c r="J39" s="2" t="s">
        <v>18</v>
      </c>
      <c r="K39" s="5">
        <v>10834</v>
      </c>
      <c r="L39" s="2" t="s">
        <v>19</v>
      </c>
    </row>
    <row r="40" spans="1:12" ht="75" customHeight="1">
      <c r="A40" s="7" t="s">
        <v>105</v>
      </c>
      <c r="B40" s="3" t="s">
        <v>111</v>
      </c>
      <c r="C40" s="2" t="s">
        <v>112</v>
      </c>
      <c r="D40" s="2" t="s">
        <v>110</v>
      </c>
      <c r="E40" s="2" t="s">
        <v>108</v>
      </c>
      <c r="F40" s="2">
        <v>2</v>
      </c>
      <c r="G40" s="4">
        <v>119.5</v>
      </c>
      <c r="H40" s="4">
        <f t="shared" si="4"/>
        <v>239</v>
      </c>
      <c r="I40" s="2" t="s">
        <v>17</v>
      </c>
      <c r="J40" s="2"/>
      <c r="K40" s="5">
        <v>10834</v>
      </c>
      <c r="L40" s="2" t="s">
        <v>19</v>
      </c>
    </row>
    <row r="41" spans="1:12" ht="75" customHeight="1">
      <c r="A41" s="3" t="s">
        <v>105</v>
      </c>
      <c r="B41" s="6" t="s">
        <v>113</v>
      </c>
      <c r="C41" s="2" t="s">
        <v>114</v>
      </c>
      <c r="D41" s="2" t="s">
        <v>51</v>
      </c>
      <c r="E41" s="2" t="s">
        <v>108</v>
      </c>
      <c r="F41" s="2">
        <v>50</v>
      </c>
      <c r="G41" s="4">
        <v>49</v>
      </c>
      <c r="H41" s="4">
        <f t="shared" si="4"/>
        <v>2450</v>
      </c>
      <c r="I41" s="2" t="s">
        <v>17</v>
      </c>
      <c r="J41" s="2"/>
      <c r="K41" s="5">
        <v>10834</v>
      </c>
      <c r="L41" s="2" t="s">
        <v>19</v>
      </c>
    </row>
    <row r="42" spans="1:12" ht="75" customHeight="1">
      <c r="A42" s="3" t="s">
        <v>105</v>
      </c>
      <c r="B42" s="6" t="s">
        <v>115</v>
      </c>
      <c r="C42" s="2" t="s">
        <v>116</v>
      </c>
      <c r="D42" s="2" t="s">
        <v>117</v>
      </c>
      <c r="E42" s="2" t="s">
        <v>108</v>
      </c>
      <c r="F42" s="2">
        <v>10</v>
      </c>
      <c r="G42" s="4">
        <v>104.5</v>
      </c>
      <c r="H42" s="4">
        <f t="shared" si="4"/>
        <v>1045</v>
      </c>
      <c r="I42" s="2" t="s">
        <v>17</v>
      </c>
      <c r="J42" s="2"/>
      <c r="K42" s="5">
        <v>10834</v>
      </c>
      <c r="L42" s="2" t="s">
        <v>19</v>
      </c>
    </row>
    <row r="43" spans="1:12" ht="75" customHeight="1">
      <c r="A43" s="3" t="s">
        <v>105</v>
      </c>
      <c r="B43" s="2"/>
      <c r="C43" s="2" t="s">
        <v>118</v>
      </c>
      <c r="D43" s="2" t="s">
        <v>44</v>
      </c>
      <c r="E43" s="2" t="s">
        <v>108</v>
      </c>
      <c r="F43" s="2">
        <v>1</v>
      </c>
      <c r="G43" s="4">
        <v>275</v>
      </c>
      <c r="H43" s="4">
        <f t="shared" si="4"/>
        <v>275</v>
      </c>
      <c r="I43" s="2" t="s">
        <v>17</v>
      </c>
      <c r="J43" s="2"/>
      <c r="K43" s="5">
        <v>10834</v>
      </c>
      <c r="L43" s="2" t="s">
        <v>19</v>
      </c>
    </row>
    <row r="44" spans="1:12" ht="75" customHeight="1">
      <c r="A44" s="3" t="s">
        <v>105</v>
      </c>
      <c r="B44" s="2"/>
      <c r="C44" s="2" t="s">
        <v>119</v>
      </c>
      <c r="D44" s="2" t="s">
        <v>44</v>
      </c>
      <c r="E44" s="2" t="s">
        <v>108</v>
      </c>
      <c r="F44" s="2">
        <v>3</v>
      </c>
      <c r="G44" s="4">
        <v>739</v>
      </c>
      <c r="H44" s="4">
        <f t="shared" si="4"/>
        <v>2217</v>
      </c>
      <c r="I44" s="2" t="s">
        <v>17</v>
      </c>
      <c r="J44" s="2"/>
      <c r="K44" s="5">
        <v>10834</v>
      </c>
      <c r="L44" s="2" t="s">
        <v>19</v>
      </c>
    </row>
    <row r="45" spans="1:12" ht="75" customHeight="1">
      <c r="A45" s="3" t="s">
        <v>105</v>
      </c>
      <c r="B45" s="2"/>
      <c r="C45" s="2" t="s">
        <v>120</v>
      </c>
      <c r="D45" s="2" t="s">
        <v>35</v>
      </c>
      <c r="E45" s="2" t="s">
        <v>121</v>
      </c>
      <c r="F45" s="2">
        <v>2</v>
      </c>
      <c r="G45" s="4">
        <v>129</v>
      </c>
      <c r="H45" s="10">
        <f t="shared" si="4"/>
        <v>258</v>
      </c>
      <c r="I45" s="2" t="s">
        <v>17</v>
      </c>
      <c r="J45" s="2"/>
      <c r="K45" s="5">
        <v>7716</v>
      </c>
      <c r="L45" s="2" t="s">
        <v>19</v>
      </c>
    </row>
    <row r="46" spans="1:12" ht="75" customHeight="1">
      <c r="A46" s="3" t="s">
        <v>105</v>
      </c>
      <c r="B46" s="2" t="s">
        <v>122</v>
      </c>
      <c r="C46" s="2" t="s">
        <v>123</v>
      </c>
      <c r="D46" s="2" t="s">
        <v>23</v>
      </c>
      <c r="E46" s="2" t="s">
        <v>121</v>
      </c>
      <c r="F46" s="2">
        <v>14</v>
      </c>
      <c r="G46" s="4">
        <v>49</v>
      </c>
      <c r="H46" s="10">
        <f t="shared" si="4"/>
        <v>686</v>
      </c>
      <c r="I46" s="2" t="s">
        <v>17</v>
      </c>
      <c r="J46" s="2"/>
      <c r="K46" s="5">
        <v>7716</v>
      </c>
      <c r="L46" s="2" t="s">
        <v>19</v>
      </c>
    </row>
    <row r="47" spans="1:12" ht="75" customHeight="1">
      <c r="A47" s="3" t="s">
        <v>105</v>
      </c>
      <c r="B47" s="2"/>
      <c r="C47" s="2" t="s">
        <v>124</v>
      </c>
      <c r="D47" s="2" t="s">
        <v>125</v>
      </c>
      <c r="E47" s="2" t="s">
        <v>121</v>
      </c>
      <c r="F47" s="2">
        <v>2</v>
      </c>
      <c r="G47" s="4">
        <v>242</v>
      </c>
      <c r="H47" s="4">
        <f t="shared" si="4"/>
        <v>484</v>
      </c>
      <c r="I47" s="2" t="s">
        <v>17</v>
      </c>
      <c r="J47" s="2"/>
      <c r="K47" s="5">
        <v>7716</v>
      </c>
      <c r="L47" s="2" t="s">
        <v>19</v>
      </c>
    </row>
    <row r="48" spans="1:12" ht="75" customHeight="1">
      <c r="A48" s="3" t="s">
        <v>105</v>
      </c>
      <c r="B48" s="2" t="s">
        <v>126</v>
      </c>
      <c r="C48" s="2" t="s">
        <v>127</v>
      </c>
      <c r="D48" s="2" t="s">
        <v>128</v>
      </c>
      <c r="E48" s="2" t="s">
        <v>121</v>
      </c>
      <c r="F48" s="2">
        <v>2</v>
      </c>
      <c r="G48" s="4">
        <v>335</v>
      </c>
      <c r="H48" s="4">
        <f t="shared" si="4"/>
        <v>670</v>
      </c>
      <c r="I48" s="2" t="s">
        <v>17</v>
      </c>
      <c r="J48" s="2"/>
      <c r="K48" s="5">
        <v>7716</v>
      </c>
      <c r="L48" s="2" t="s">
        <v>19</v>
      </c>
    </row>
    <row r="49" spans="1:12" ht="75" customHeight="1">
      <c r="A49" s="3" t="s">
        <v>105</v>
      </c>
      <c r="B49" s="2" t="s">
        <v>129</v>
      </c>
      <c r="C49" s="2" t="s">
        <v>130</v>
      </c>
      <c r="D49" s="2" t="s">
        <v>131</v>
      </c>
      <c r="E49" s="2" t="s">
        <v>71</v>
      </c>
      <c r="F49" s="2">
        <v>1</v>
      </c>
      <c r="G49" s="4">
        <v>400</v>
      </c>
      <c r="H49" s="4">
        <f t="shared" si="4"/>
        <v>400</v>
      </c>
      <c r="I49" s="2" t="s">
        <v>17</v>
      </c>
      <c r="J49" s="2"/>
      <c r="K49" s="5">
        <v>4647</v>
      </c>
      <c r="L49" s="2" t="s">
        <v>19</v>
      </c>
    </row>
    <row r="50" spans="1:12" ht="75" customHeight="1">
      <c r="A50" s="3" t="s">
        <v>105</v>
      </c>
      <c r="B50" s="2"/>
      <c r="C50" s="2" t="s">
        <v>132</v>
      </c>
      <c r="D50" s="2" t="s">
        <v>44</v>
      </c>
      <c r="E50" s="2" t="s">
        <v>71</v>
      </c>
      <c r="F50" s="2">
        <v>20</v>
      </c>
      <c r="G50" s="4">
        <v>80</v>
      </c>
      <c r="H50" s="4">
        <f t="shared" si="4"/>
        <v>1600</v>
      </c>
      <c r="I50" s="2" t="s">
        <v>17</v>
      </c>
      <c r="J50" s="2"/>
      <c r="K50" s="5">
        <v>4647</v>
      </c>
      <c r="L50" s="2" t="s">
        <v>19</v>
      </c>
    </row>
    <row r="51" spans="1:12" ht="75" customHeight="1">
      <c r="A51" s="3" t="s">
        <v>105</v>
      </c>
      <c r="B51" s="2" t="s">
        <v>133</v>
      </c>
      <c r="C51" s="2" t="s">
        <v>134</v>
      </c>
      <c r="D51" s="2" t="s">
        <v>44</v>
      </c>
      <c r="E51" s="2" t="s">
        <v>71</v>
      </c>
      <c r="F51" s="2">
        <v>1</v>
      </c>
      <c r="G51" s="4">
        <v>240</v>
      </c>
      <c r="H51" s="4">
        <f t="shared" si="4"/>
        <v>240</v>
      </c>
      <c r="I51" s="2" t="s">
        <v>17</v>
      </c>
      <c r="J51" s="2"/>
      <c r="K51" s="5">
        <v>4647</v>
      </c>
      <c r="L51" s="2" t="s">
        <v>19</v>
      </c>
    </row>
    <row r="52" spans="1:12" ht="75" customHeight="1">
      <c r="A52" s="3" t="s">
        <v>105</v>
      </c>
      <c r="B52" s="2" t="s">
        <v>135</v>
      </c>
      <c r="C52" s="2" t="s">
        <v>136</v>
      </c>
      <c r="D52" s="2" t="s">
        <v>137</v>
      </c>
      <c r="E52" s="2" t="s">
        <v>71</v>
      </c>
      <c r="F52" s="2">
        <v>1</v>
      </c>
      <c r="G52" s="4">
        <v>95</v>
      </c>
      <c r="H52" s="4">
        <f t="shared" si="4"/>
        <v>95</v>
      </c>
      <c r="I52" s="2" t="s">
        <v>17</v>
      </c>
      <c r="J52" s="2"/>
      <c r="K52" s="5">
        <v>4647</v>
      </c>
      <c r="L52" s="2" t="s">
        <v>19</v>
      </c>
    </row>
    <row r="53" spans="1:12" ht="75" customHeight="1">
      <c r="A53" s="3" t="s">
        <v>105</v>
      </c>
      <c r="B53" s="2"/>
      <c r="C53" s="2" t="s">
        <v>138</v>
      </c>
      <c r="D53" s="2" t="s">
        <v>137</v>
      </c>
      <c r="E53" s="2" t="s">
        <v>71</v>
      </c>
      <c r="F53" s="2">
        <v>1</v>
      </c>
      <c r="G53" s="4">
        <v>260</v>
      </c>
      <c r="H53" s="4">
        <f t="shared" si="4"/>
        <v>260</v>
      </c>
      <c r="I53" s="2" t="s">
        <v>17</v>
      </c>
      <c r="J53" s="2"/>
      <c r="K53" s="5">
        <v>4647</v>
      </c>
      <c r="L53" s="2" t="s">
        <v>19</v>
      </c>
    </row>
    <row r="54" spans="1:12" ht="75" customHeight="1">
      <c r="A54" s="3" t="s">
        <v>105</v>
      </c>
      <c r="B54" s="2" t="s">
        <v>58</v>
      </c>
      <c r="C54" s="2" t="s">
        <v>59</v>
      </c>
      <c r="D54" s="2" t="s">
        <v>83</v>
      </c>
      <c r="E54" s="2" t="s">
        <v>71</v>
      </c>
      <c r="F54" s="2">
        <v>50</v>
      </c>
      <c r="G54" s="4">
        <v>137</v>
      </c>
      <c r="H54" s="4">
        <f t="shared" si="4"/>
        <v>6850</v>
      </c>
      <c r="I54" s="2" t="s">
        <v>17</v>
      </c>
      <c r="J54" s="2"/>
      <c r="K54" s="5">
        <v>4647</v>
      </c>
      <c r="L54" s="2" t="s">
        <v>19</v>
      </c>
    </row>
    <row r="55" spans="1:12" ht="75" customHeight="1">
      <c r="A55" s="3" t="s">
        <v>105</v>
      </c>
      <c r="B55" s="2" t="s">
        <v>139</v>
      </c>
      <c r="C55" s="2" t="s">
        <v>140</v>
      </c>
      <c r="D55" s="2" t="s">
        <v>44</v>
      </c>
      <c r="E55" s="2" t="s">
        <v>71</v>
      </c>
      <c r="F55" s="2">
        <v>1</v>
      </c>
      <c r="G55" s="4">
        <v>40</v>
      </c>
      <c r="H55" s="4">
        <f t="shared" si="4"/>
        <v>40</v>
      </c>
      <c r="I55" s="2" t="s">
        <v>17</v>
      </c>
      <c r="J55" s="2"/>
      <c r="K55" s="5">
        <v>4647</v>
      </c>
      <c r="L55" s="2" t="s">
        <v>19</v>
      </c>
    </row>
    <row r="56" spans="1:12" ht="75" customHeight="1">
      <c r="A56" s="3" t="s">
        <v>105</v>
      </c>
      <c r="B56" s="2" t="s">
        <v>141</v>
      </c>
      <c r="C56" s="2" t="s">
        <v>142</v>
      </c>
      <c r="D56" s="2" t="s">
        <v>44</v>
      </c>
      <c r="E56" s="2" t="s">
        <v>71</v>
      </c>
      <c r="F56" s="2">
        <v>1</v>
      </c>
      <c r="G56" s="4">
        <v>40</v>
      </c>
      <c r="H56" s="4">
        <f t="shared" si="4"/>
        <v>40</v>
      </c>
      <c r="I56" s="2" t="s">
        <v>17</v>
      </c>
      <c r="J56" s="2"/>
      <c r="K56" s="5">
        <v>4647</v>
      </c>
      <c r="L56" s="2" t="s">
        <v>19</v>
      </c>
    </row>
    <row r="57" spans="1:12" ht="75" customHeight="1">
      <c r="A57" s="3" t="s">
        <v>105</v>
      </c>
      <c r="B57" s="2" t="s">
        <v>143</v>
      </c>
      <c r="C57" s="2" t="s">
        <v>144</v>
      </c>
      <c r="D57" s="2" t="s">
        <v>110</v>
      </c>
      <c r="E57" s="2" t="s">
        <v>71</v>
      </c>
      <c r="F57" s="2">
        <v>5</v>
      </c>
      <c r="G57" s="4">
        <v>20</v>
      </c>
      <c r="H57" s="4">
        <f t="shared" si="4"/>
        <v>100</v>
      </c>
      <c r="I57" s="2" t="s">
        <v>17</v>
      </c>
      <c r="J57" s="2"/>
      <c r="K57" s="5">
        <v>4647</v>
      </c>
      <c r="L57" s="2" t="s">
        <v>19</v>
      </c>
    </row>
    <row r="58" spans="1:12" ht="75" customHeight="1">
      <c r="A58" s="3" t="s">
        <v>105</v>
      </c>
      <c r="B58" s="2" t="s">
        <v>81</v>
      </c>
      <c r="C58" s="2" t="s">
        <v>82</v>
      </c>
      <c r="D58" s="2" t="s">
        <v>145</v>
      </c>
      <c r="E58" s="2" t="s">
        <v>71</v>
      </c>
      <c r="F58" s="2">
        <v>5</v>
      </c>
      <c r="G58" s="4">
        <v>110</v>
      </c>
      <c r="H58" s="4">
        <f t="shared" si="4"/>
        <v>550</v>
      </c>
      <c r="I58" s="2" t="s">
        <v>17</v>
      </c>
      <c r="J58" s="2"/>
      <c r="K58" s="5">
        <v>4647</v>
      </c>
      <c r="L58" s="2" t="s">
        <v>19</v>
      </c>
    </row>
    <row r="59" spans="1:12" ht="9.9499999999999993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75" customHeight="1">
      <c r="A60" s="2" t="s">
        <v>146</v>
      </c>
      <c r="B60" s="6" t="s">
        <v>65</v>
      </c>
      <c r="C60" s="2" t="s">
        <v>66</v>
      </c>
      <c r="D60" s="2" t="s">
        <v>67</v>
      </c>
      <c r="E60" s="2" t="s">
        <v>147</v>
      </c>
      <c r="F60" s="2">
        <v>10</v>
      </c>
      <c r="G60" s="4">
        <v>580</v>
      </c>
      <c r="H60" s="4">
        <f t="shared" ref="H60:H61" si="5">SUM(F60*G60)</f>
        <v>5800</v>
      </c>
      <c r="I60" s="2" t="s">
        <v>17</v>
      </c>
      <c r="J60" s="2" t="s">
        <v>18</v>
      </c>
      <c r="K60" s="5">
        <v>320174004</v>
      </c>
      <c r="L60" s="2" t="s">
        <v>19</v>
      </c>
    </row>
    <row r="61" spans="1:12" ht="75" customHeight="1">
      <c r="A61" s="2" t="s">
        <v>146</v>
      </c>
      <c r="B61" s="6" t="s">
        <v>65</v>
      </c>
      <c r="C61" s="2" t="s">
        <v>66</v>
      </c>
      <c r="D61" s="2" t="s">
        <v>67</v>
      </c>
      <c r="E61" s="2" t="s">
        <v>148</v>
      </c>
      <c r="F61" s="2">
        <v>100</v>
      </c>
      <c r="G61" s="4">
        <v>487.2</v>
      </c>
      <c r="H61" s="4">
        <f t="shared" si="5"/>
        <v>48720</v>
      </c>
      <c r="I61" s="2" t="s">
        <v>17</v>
      </c>
      <c r="J61" s="2" t="s">
        <v>18</v>
      </c>
      <c r="K61" s="5">
        <v>290766</v>
      </c>
      <c r="L61" s="2" t="s">
        <v>19</v>
      </c>
    </row>
    <row r="62" spans="1:12" ht="9.9499999999999993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75" customHeight="1">
      <c r="A63" s="2" t="s">
        <v>149</v>
      </c>
      <c r="B63" s="6" t="s">
        <v>150</v>
      </c>
      <c r="C63" s="2" t="s">
        <v>151</v>
      </c>
      <c r="D63" s="2" t="s">
        <v>35</v>
      </c>
      <c r="E63" s="2" t="s">
        <v>152</v>
      </c>
      <c r="F63" s="2">
        <v>3</v>
      </c>
      <c r="G63" s="4">
        <v>2299</v>
      </c>
      <c r="H63" s="4">
        <f t="shared" ref="H63" si="6">SUM(F63*G63)</f>
        <v>6897</v>
      </c>
      <c r="I63" s="2" t="s">
        <v>17</v>
      </c>
      <c r="J63" s="2" t="s">
        <v>18</v>
      </c>
      <c r="K63" s="5" t="s">
        <v>153</v>
      </c>
      <c r="L63" s="2" t="s">
        <v>19</v>
      </c>
    </row>
    <row r="64" spans="1:12" ht="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pageMargins left="0.31496062992125984" right="0.31496062992125984" top="0.35433070866141736" bottom="0.35433070866141736" header="0.31496062992125984" footer="0.31496062992125984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2021-04-29T18:49:45Z</cp:lastPrinted>
  <dcterms:created xsi:type="dcterms:W3CDTF">2020-11-20T15:47:41Z</dcterms:created>
  <dcterms:modified xsi:type="dcterms:W3CDTF">2021-04-29T18:49:56Z</dcterms:modified>
</cp:coreProperties>
</file>